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<sst xmlns="http://schemas.openxmlformats.org/spreadsheetml/2006/main" count="119" uniqueCount="89">
  <si>
    <t>女</t>
  </si>
  <si>
    <t>男</t>
  </si>
  <si>
    <t>邹尚潇</t>
  </si>
  <si>
    <t>夏华玥</t>
  </si>
  <si>
    <t>庞雪</t>
  </si>
  <si>
    <t>黄薪宇</t>
  </si>
  <si>
    <t>张淑云</t>
  </si>
  <si>
    <t>付立颖</t>
  </si>
  <si>
    <t>闫军</t>
  </si>
  <si>
    <t>臧伟</t>
  </si>
  <si>
    <t>迟丽</t>
  </si>
  <si>
    <t>严金琚</t>
  </si>
  <si>
    <t>张洪静</t>
  </si>
  <si>
    <t>路瑶</t>
  </si>
  <si>
    <t>李曼</t>
  </si>
  <si>
    <t>刘欣</t>
  </si>
  <si>
    <t>解兴兴</t>
  </si>
  <si>
    <t>刘洋</t>
  </si>
  <si>
    <t>李悦</t>
  </si>
  <si>
    <t>2016010128</t>
  </si>
  <si>
    <t>2016010132</t>
  </si>
  <si>
    <t>2016010134</t>
  </si>
  <si>
    <t>2016010136</t>
  </si>
  <si>
    <t>2016010138</t>
  </si>
  <si>
    <t>2016010141</t>
  </si>
  <si>
    <t>2016010146</t>
  </si>
  <si>
    <t>2016010150</t>
  </si>
  <si>
    <t>2016010151</t>
  </si>
  <si>
    <t>2016010152</t>
  </si>
  <si>
    <t>2016010153</t>
  </si>
  <si>
    <t>2016010155</t>
  </si>
  <si>
    <t>2016010160</t>
  </si>
  <si>
    <t>2016010161</t>
  </si>
  <si>
    <t>2016010162</t>
  </si>
  <si>
    <t>2016010165</t>
  </si>
  <si>
    <t>2016010169</t>
  </si>
  <si>
    <t>2016010171</t>
  </si>
  <si>
    <t>专任教师1（专技）</t>
  </si>
  <si>
    <t>专任教师3（专技）</t>
  </si>
  <si>
    <t>专任教师5（专技）</t>
  </si>
  <si>
    <t>专任教师6（专技）</t>
  </si>
  <si>
    <t>专任教师2（专技）</t>
  </si>
  <si>
    <t>专任教师4（专技）</t>
  </si>
  <si>
    <t>报考岗位</t>
  </si>
  <si>
    <t>准考证号</t>
  </si>
  <si>
    <t>姓名</t>
  </si>
  <si>
    <t>性别</t>
  </si>
  <si>
    <t>笔试成绩</t>
  </si>
  <si>
    <t>笔试折合40%</t>
  </si>
  <si>
    <t>面试成绩</t>
  </si>
  <si>
    <t>面试折合60%</t>
  </si>
  <si>
    <t>总成绩</t>
  </si>
  <si>
    <t>总成绩排名</t>
  </si>
  <si>
    <t>是否进入资格复审</t>
  </si>
  <si>
    <t>1</t>
  </si>
  <si>
    <t>是</t>
  </si>
  <si>
    <t>1</t>
  </si>
  <si>
    <t>是</t>
  </si>
  <si>
    <t>1</t>
  </si>
  <si>
    <t>1</t>
  </si>
  <si>
    <t>是</t>
  </si>
  <si>
    <t>3</t>
  </si>
  <si>
    <t>否</t>
  </si>
  <si>
    <t>专任教师2（专技）</t>
  </si>
  <si>
    <t>2</t>
  </si>
  <si>
    <t>否</t>
  </si>
  <si>
    <t>专任教师2（专技）</t>
  </si>
  <si>
    <t>3</t>
  </si>
  <si>
    <t>专任教师3（专技）</t>
  </si>
  <si>
    <t>2</t>
  </si>
  <si>
    <t>否</t>
  </si>
  <si>
    <t>专任教师3（专技）</t>
  </si>
  <si>
    <t>3</t>
  </si>
  <si>
    <t>否</t>
  </si>
  <si>
    <t>专任教师4（专技）</t>
  </si>
  <si>
    <t>2</t>
  </si>
  <si>
    <t>否</t>
  </si>
  <si>
    <t>专任教师4（专技）</t>
  </si>
  <si>
    <t>3</t>
  </si>
  <si>
    <t>专任教师5（专技）</t>
  </si>
  <si>
    <t>2</t>
  </si>
  <si>
    <t>否</t>
  </si>
  <si>
    <t>3</t>
  </si>
  <si>
    <t>否</t>
  </si>
  <si>
    <t>专任教师6（专技）</t>
  </si>
  <si>
    <t>女</t>
  </si>
  <si>
    <t>男</t>
  </si>
  <si>
    <t>3</t>
  </si>
  <si>
    <t>专任教师1（专技）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</si>
</sst>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10" xfId="41" applyFont="1" applyBorder="1" applyAlignment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6" fillId="0" borderId="10" xfId="44" applyNumberFormat="1" applyFont="1" applyBorder="1" applyAlignment="1">
      <alignment horizontal="center" vertical="center" wrapText="1"/>
      <protection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4" fillId="0" borderId="10" xfId="43" applyNumberFormat="1" applyFont="1" applyBorder="1" applyAlignment="1">
      <alignment horizontal="center" wrapText="1"/>
      <protection/>
    </xf>
    <xf numFmtId="180" fontId="4" fillId="0" borderId="10" xfId="43" applyNumberFormat="1" applyFont="1" applyBorder="1" applyAlignment="1">
      <alignment horizontal="center" wrapText="1"/>
      <protection/>
    </xf>
    <xf numFmtId="180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41" applyFont="1" applyBorder="1" applyAlignment="1">
      <alignment wrapText="1"/>
      <protection/>
    </xf>
    <xf numFmtId="180" fontId="44" fillId="0" borderId="10" xfId="43" applyNumberFormat="1" applyFont="1" applyBorder="1" applyAlignment="1">
      <alignment horizontal="center" wrapText="1"/>
      <protection/>
    </xf>
    <xf numFmtId="180" fontId="43" fillId="0" borderId="10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17.75390625" style="1" customWidth="1"/>
    <col min="2" max="2" width="11.625" style="1" bestFit="1" customWidth="1"/>
    <col min="3" max="3" width="9.50390625" style="1" bestFit="1" customWidth="1"/>
    <col min="4" max="4" width="5.50390625" style="1" bestFit="1" customWidth="1"/>
    <col min="5" max="5" width="7.50390625" style="16" bestFit="1" customWidth="1"/>
    <col min="6" max="6" width="14.25390625" style="16" customWidth="1"/>
    <col min="7" max="9" width="9.00390625" style="16" customWidth="1"/>
    <col min="10" max="16384" width="9.00390625" style="1" customWidth="1"/>
  </cols>
  <sheetData>
    <row r="1" spans="1:11" s="13" customFormat="1" ht="42.75">
      <c r="A1" s="9" t="s">
        <v>43</v>
      </c>
      <c r="B1" s="9" t="s">
        <v>44</v>
      </c>
      <c r="C1" s="9" t="s">
        <v>45</v>
      </c>
      <c r="D1" s="9" t="s">
        <v>46</v>
      </c>
      <c r="E1" s="10" t="s">
        <v>47</v>
      </c>
      <c r="F1" s="10" t="s">
        <v>48</v>
      </c>
      <c r="G1" s="11" t="s">
        <v>49</v>
      </c>
      <c r="H1" s="11" t="s">
        <v>50</v>
      </c>
      <c r="I1" s="11" t="s">
        <v>51</v>
      </c>
      <c r="J1" s="12" t="s">
        <v>52</v>
      </c>
      <c r="K1" s="9" t="s">
        <v>53</v>
      </c>
    </row>
    <row r="2" spans="1:11" s="4" customFormat="1" ht="14.25">
      <c r="A2" s="3" t="s">
        <v>37</v>
      </c>
      <c r="B2" s="2" t="s">
        <v>22</v>
      </c>
      <c r="C2" s="3" t="s">
        <v>6</v>
      </c>
      <c r="D2" s="3" t="s">
        <v>0</v>
      </c>
      <c r="E2" s="14">
        <v>51</v>
      </c>
      <c r="F2" s="14">
        <f>E2*0.4</f>
        <v>20.400000000000002</v>
      </c>
      <c r="G2" s="18">
        <v>85.2</v>
      </c>
      <c r="H2" s="18">
        <f>G2*0.6</f>
        <v>51.12</v>
      </c>
      <c r="I2" s="18">
        <f>F2+H2</f>
        <v>71.52</v>
      </c>
      <c r="J2" s="3" t="s">
        <v>59</v>
      </c>
      <c r="K2" s="3" t="s">
        <v>60</v>
      </c>
    </row>
    <row r="3" spans="1:11" s="25" customFormat="1" ht="14.25">
      <c r="A3" s="20" t="s">
        <v>88</v>
      </c>
      <c r="B3" s="21" t="s">
        <v>33</v>
      </c>
      <c r="C3" s="20" t="s">
        <v>17</v>
      </c>
      <c r="D3" s="22" t="s">
        <v>0</v>
      </c>
      <c r="E3" s="23">
        <v>43</v>
      </c>
      <c r="F3" s="23">
        <f>E3*0.4</f>
        <v>17.2</v>
      </c>
      <c r="G3" s="24">
        <v>89</v>
      </c>
      <c r="H3" s="24">
        <f>G3*0.6</f>
        <v>53.4</v>
      </c>
      <c r="I3" s="24">
        <f>F3+H3</f>
        <v>70.6</v>
      </c>
      <c r="J3" s="20" t="s">
        <v>80</v>
      </c>
      <c r="K3" s="20" t="s">
        <v>81</v>
      </c>
    </row>
    <row r="4" spans="1:11" s="25" customFormat="1" ht="14.25">
      <c r="A4" s="20" t="s">
        <v>88</v>
      </c>
      <c r="B4" s="21" t="s">
        <v>27</v>
      </c>
      <c r="C4" s="20" t="s">
        <v>11</v>
      </c>
      <c r="D4" s="22" t="s">
        <v>0</v>
      </c>
      <c r="E4" s="23">
        <v>43</v>
      </c>
      <c r="F4" s="23">
        <f>E4*0.4</f>
        <v>17.2</v>
      </c>
      <c r="G4" s="24">
        <v>79.6</v>
      </c>
      <c r="H4" s="24">
        <f>G4*0.6</f>
        <v>47.76</v>
      </c>
      <c r="I4" s="24">
        <f>F4+H4</f>
        <v>64.96</v>
      </c>
      <c r="J4" s="20" t="s">
        <v>61</v>
      </c>
      <c r="K4" s="20" t="s">
        <v>62</v>
      </c>
    </row>
    <row r="5" spans="1:11" s="17" customFormat="1" ht="14.25">
      <c r="A5" s="3" t="s">
        <v>41</v>
      </c>
      <c r="B5" s="2" t="s">
        <v>36</v>
      </c>
      <c r="C5" s="3" t="s">
        <v>3</v>
      </c>
      <c r="D5" s="3" t="s">
        <v>1</v>
      </c>
      <c r="E5" s="14">
        <v>47.5</v>
      </c>
      <c r="F5" s="14">
        <f>E5*0.4</f>
        <v>19</v>
      </c>
      <c r="G5" s="18">
        <v>91</v>
      </c>
      <c r="H5" s="18">
        <f>G5*0.6</f>
        <v>54.6</v>
      </c>
      <c r="I5" s="18">
        <f>F5+H5</f>
        <v>73.6</v>
      </c>
      <c r="J5" s="3" t="s">
        <v>56</v>
      </c>
      <c r="K5" s="3" t="s">
        <v>57</v>
      </c>
    </row>
    <row r="6" spans="1:11" s="25" customFormat="1" ht="14.25">
      <c r="A6" s="20" t="s">
        <v>63</v>
      </c>
      <c r="B6" s="21" t="s">
        <v>23</v>
      </c>
      <c r="C6" s="20" t="s">
        <v>7</v>
      </c>
      <c r="D6" s="20" t="s">
        <v>0</v>
      </c>
      <c r="E6" s="23">
        <v>52</v>
      </c>
      <c r="F6" s="23">
        <f>E6*0.4</f>
        <v>20.8</v>
      </c>
      <c r="G6" s="24">
        <v>86.6</v>
      </c>
      <c r="H6" s="24">
        <f>G6*0.6</f>
        <v>51.959999999999994</v>
      </c>
      <c r="I6" s="24">
        <f>F6+H6</f>
        <v>72.75999999999999</v>
      </c>
      <c r="J6" s="20" t="s">
        <v>64</v>
      </c>
      <c r="K6" s="20" t="s">
        <v>65</v>
      </c>
    </row>
    <row r="7" spans="1:11" s="25" customFormat="1" ht="14.25">
      <c r="A7" s="20" t="s">
        <v>66</v>
      </c>
      <c r="B7" s="21" t="s">
        <v>24</v>
      </c>
      <c r="C7" s="20" t="s">
        <v>8</v>
      </c>
      <c r="D7" s="22" t="s">
        <v>1</v>
      </c>
      <c r="E7" s="23">
        <v>48</v>
      </c>
      <c r="F7" s="23">
        <f>E7*0.4</f>
        <v>19.200000000000003</v>
      </c>
      <c r="G7" s="24">
        <v>0</v>
      </c>
      <c r="H7" s="24">
        <f>G7*0.6</f>
        <v>0</v>
      </c>
      <c r="I7" s="24">
        <f>F7+H7</f>
        <v>19.200000000000003</v>
      </c>
      <c r="J7" s="20" t="s">
        <v>67</v>
      </c>
      <c r="K7" s="20" t="s">
        <v>65</v>
      </c>
    </row>
    <row r="8" spans="1:11" s="4" customFormat="1" ht="14.25">
      <c r="A8" s="3" t="s">
        <v>38</v>
      </c>
      <c r="B8" s="2" t="s">
        <v>20</v>
      </c>
      <c r="C8" s="3" t="s">
        <v>4</v>
      </c>
      <c r="D8" s="3" t="s">
        <v>0</v>
      </c>
      <c r="E8" s="14">
        <v>45.5</v>
      </c>
      <c r="F8" s="14">
        <f>E8*0.4</f>
        <v>18.2</v>
      </c>
      <c r="G8" s="18">
        <v>91.2</v>
      </c>
      <c r="H8" s="18">
        <f>G8*0.6</f>
        <v>54.72</v>
      </c>
      <c r="I8" s="18">
        <f>F8+H8</f>
        <v>72.92</v>
      </c>
      <c r="J8" s="3" t="s">
        <v>54</v>
      </c>
      <c r="K8" s="3" t="s">
        <v>55</v>
      </c>
    </row>
    <row r="9" spans="1:11" s="25" customFormat="1" ht="14.25">
      <c r="A9" s="20" t="s">
        <v>68</v>
      </c>
      <c r="B9" s="21" t="s">
        <v>19</v>
      </c>
      <c r="C9" s="20" t="s">
        <v>2</v>
      </c>
      <c r="D9" s="22" t="s">
        <v>1</v>
      </c>
      <c r="E9" s="23">
        <v>34.5</v>
      </c>
      <c r="F9" s="23">
        <f>E9*0.4</f>
        <v>13.8</v>
      </c>
      <c r="G9" s="24">
        <v>90.6</v>
      </c>
      <c r="H9" s="24">
        <f>G9*0.6</f>
        <v>54.35999999999999</v>
      </c>
      <c r="I9" s="24">
        <f>F9+H9</f>
        <v>68.16</v>
      </c>
      <c r="J9" s="20" t="s">
        <v>69</v>
      </c>
      <c r="K9" s="20" t="s">
        <v>70</v>
      </c>
    </row>
    <row r="10" spans="1:11" s="25" customFormat="1" ht="14.25">
      <c r="A10" s="20" t="s">
        <v>71</v>
      </c>
      <c r="B10" s="21" t="s">
        <v>32</v>
      </c>
      <c r="C10" s="20" t="s">
        <v>16</v>
      </c>
      <c r="D10" s="22" t="s">
        <v>1</v>
      </c>
      <c r="E10" s="23">
        <v>39</v>
      </c>
      <c r="F10" s="23">
        <f>E10*0.4</f>
        <v>15.600000000000001</v>
      </c>
      <c r="G10" s="24">
        <v>79.2</v>
      </c>
      <c r="H10" s="24">
        <f>G10*0.6</f>
        <v>47.52</v>
      </c>
      <c r="I10" s="24">
        <f>F10+H10</f>
        <v>63.120000000000005</v>
      </c>
      <c r="J10" s="20" t="s">
        <v>72</v>
      </c>
      <c r="K10" s="20" t="s">
        <v>73</v>
      </c>
    </row>
    <row r="11" spans="1:11" s="8" customFormat="1" ht="14.25">
      <c r="A11" s="6" t="s">
        <v>42</v>
      </c>
      <c r="B11" s="7" t="s">
        <v>30</v>
      </c>
      <c r="C11" s="6" t="s">
        <v>14</v>
      </c>
      <c r="D11" s="6" t="s">
        <v>0</v>
      </c>
      <c r="E11" s="15">
        <v>49</v>
      </c>
      <c r="F11" s="14">
        <f>E11*0.4</f>
        <v>19.6</v>
      </c>
      <c r="G11" s="19">
        <v>91.8</v>
      </c>
      <c r="H11" s="18">
        <f>G11*0.6</f>
        <v>55.08</v>
      </c>
      <c r="I11" s="18">
        <f>F11+H11</f>
        <v>74.68</v>
      </c>
      <c r="J11" s="3" t="s">
        <v>54</v>
      </c>
      <c r="K11" s="3" t="s">
        <v>55</v>
      </c>
    </row>
    <row r="12" spans="1:11" s="25" customFormat="1" ht="14.25">
      <c r="A12" s="20" t="s">
        <v>74</v>
      </c>
      <c r="B12" s="21" t="s">
        <v>21</v>
      </c>
      <c r="C12" s="20" t="s">
        <v>5</v>
      </c>
      <c r="D12" s="20" t="s">
        <v>0</v>
      </c>
      <c r="E12" s="23">
        <v>46</v>
      </c>
      <c r="F12" s="23">
        <f>E12*0.4</f>
        <v>18.400000000000002</v>
      </c>
      <c r="G12" s="24">
        <v>85.4</v>
      </c>
      <c r="H12" s="24">
        <f>G12*0.6</f>
        <v>51.24</v>
      </c>
      <c r="I12" s="24">
        <f>F12+H12</f>
        <v>69.64</v>
      </c>
      <c r="J12" s="20" t="s">
        <v>75</v>
      </c>
      <c r="K12" s="20" t="s">
        <v>76</v>
      </c>
    </row>
    <row r="13" spans="1:11" s="25" customFormat="1" ht="14.25">
      <c r="A13" s="20" t="s">
        <v>77</v>
      </c>
      <c r="B13" s="21" t="s">
        <v>29</v>
      </c>
      <c r="C13" s="20" t="s">
        <v>13</v>
      </c>
      <c r="D13" s="20" t="s">
        <v>0</v>
      </c>
      <c r="E13" s="23">
        <v>41</v>
      </c>
      <c r="F13" s="23">
        <f>E13*0.4</f>
        <v>16.400000000000002</v>
      </c>
      <c r="G13" s="24">
        <v>0</v>
      </c>
      <c r="H13" s="24">
        <f>G13*0.6</f>
        <v>0</v>
      </c>
      <c r="I13" s="24">
        <f>F13+H13</f>
        <v>16.400000000000002</v>
      </c>
      <c r="J13" s="20" t="s">
        <v>78</v>
      </c>
      <c r="K13" s="20" t="s">
        <v>76</v>
      </c>
    </row>
    <row r="14" spans="1:11" s="4" customFormat="1" ht="14.25">
      <c r="A14" s="3" t="s">
        <v>39</v>
      </c>
      <c r="B14" s="2" t="s">
        <v>31</v>
      </c>
      <c r="C14" s="3" t="s">
        <v>15</v>
      </c>
      <c r="D14" s="5" t="s">
        <v>0</v>
      </c>
      <c r="E14" s="14">
        <v>58</v>
      </c>
      <c r="F14" s="14">
        <f>E14*0.4</f>
        <v>23.200000000000003</v>
      </c>
      <c r="G14" s="18">
        <v>92.6</v>
      </c>
      <c r="H14" s="18">
        <f>G14*0.6</f>
        <v>55.559999999999995</v>
      </c>
      <c r="I14" s="18">
        <f>F14+H14</f>
        <v>78.75999999999999</v>
      </c>
      <c r="J14" s="3" t="s">
        <v>56</v>
      </c>
      <c r="K14" s="3" t="s">
        <v>57</v>
      </c>
    </row>
    <row r="15" spans="1:11" s="25" customFormat="1" ht="14.25">
      <c r="A15" s="20" t="s">
        <v>79</v>
      </c>
      <c r="B15" s="21" t="s">
        <v>34</v>
      </c>
      <c r="C15" s="20" t="s">
        <v>18</v>
      </c>
      <c r="D15" s="20" t="s">
        <v>1</v>
      </c>
      <c r="E15" s="23">
        <v>38</v>
      </c>
      <c r="F15" s="23">
        <f>E15*0.4</f>
        <v>15.200000000000001</v>
      </c>
      <c r="G15" s="24">
        <v>93.8</v>
      </c>
      <c r="H15" s="24">
        <f>G15*0.6</f>
        <v>56.279999999999994</v>
      </c>
      <c r="I15" s="24">
        <f>F15+H15</f>
        <v>71.47999999999999</v>
      </c>
      <c r="J15" s="20" t="s">
        <v>80</v>
      </c>
      <c r="K15" s="20" t="s">
        <v>81</v>
      </c>
    </row>
    <row r="16" spans="1:11" s="25" customFormat="1" ht="14.25">
      <c r="A16" s="20" t="s">
        <v>79</v>
      </c>
      <c r="B16" s="21" t="s">
        <v>28</v>
      </c>
      <c r="C16" s="20" t="s">
        <v>12</v>
      </c>
      <c r="D16" s="20" t="s">
        <v>0</v>
      </c>
      <c r="E16" s="23">
        <v>48</v>
      </c>
      <c r="F16" s="23">
        <f>E16*0.4</f>
        <v>19.200000000000003</v>
      </c>
      <c r="G16" s="24">
        <v>0</v>
      </c>
      <c r="H16" s="24">
        <f>G16*0.6</f>
        <v>0</v>
      </c>
      <c r="I16" s="24">
        <f>F16+H16</f>
        <v>19.200000000000003</v>
      </c>
      <c r="J16" s="20" t="s">
        <v>82</v>
      </c>
      <c r="K16" s="20" t="s">
        <v>83</v>
      </c>
    </row>
    <row r="17" spans="1:11" s="17" customFormat="1" ht="14.25">
      <c r="A17" s="3" t="s">
        <v>40</v>
      </c>
      <c r="B17" s="2" t="s">
        <v>26</v>
      </c>
      <c r="C17" s="3" t="s">
        <v>10</v>
      </c>
      <c r="D17" s="5" t="s">
        <v>0</v>
      </c>
      <c r="E17" s="14">
        <v>52</v>
      </c>
      <c r="F17" s="14">
        <f>E17*0.4</f>
        <v>20.8</v>
      </c>
      <c r="G17" s="18">
        <v>94.5</v>
      </c>
      <c r="H17" s="18">
        <f>G17*0.6</f>
        <v>56.699999999999996</v>
      </c>
      <c r="I17" s="18">
        <f>F17+H17</f>
        <v>77.5</v>
      </c>
      <c r="J17" s="3" t="s">
        <v>58</v>
      </c>
      <c r="K17" s="3" t="s">
        <v>57</v>
      </c>
    </row>
    <row r="18" spans="1:11" s="25" customFormat="1" ht="14.25">
      <c r="A18" s="20" t="s">
        <v>84</v>
      </c>
      <c r="B18" s="21" t="s">
        <v>25</v>
      </c>
      <c r="C18" s="20" t="s">
        <v>9</v>
      </c>
      <c r="D18" s="20" t="s">
        <v>85</v>
      </c>
      <c r="E18" s="23">
        <v>53.5</v>
      </c>
      <c r="F18" s="23">
        <f>E18*0.4</f>
        <v>21.400000000000002</v>
      </c>
      <c r="G18" s="24">
        <v>92.1</v>
      </c>
      <c r="H18" s="24">
        <f>G18*0.6</f>
        <v>55.26</v>
      </c>
      <c r="I18" s="24">
        <f>F18+H18</f>
        <v>76.66</v>
      </c>
      <c r="J18" s="20" t="s">
        <v>80</v>
      </c>
      <c r="K18" s="20" t="s">
        <v>81</v>
      </c>
    </row>
    <row r="19" spans="1:11" s="25" customFormat="1" ht="14.25">
      <c r="A19" s="20" t="s">
        <v>84</v>
      </c>
      <c r="B19" s="21" t="s">
        <v>35</v>
      </c>
      <c r="C19" s="20" t="s">
        <v>17</v>
      </c>
      <c r="D19" s="20" t="s">
        <v>86</v>
      </c>
      <c r="E19" s="23">
        <v>50.5</v>
      </c>
      <c r="F19" s="23">
        <f>E19*0.4</f>
        <v>20.200000000000003</v>
      </c>
      <c r="G19" s="24">
        <v>0</v>
      </c>
      <c r="H19" s="24">
        <f>G19*0.6</f>
        <v>0</v>
      </c>
      <c r="I19" s="24">
        <f>F19+H19</f>
        <v>20.200000000000003</v>
      </c>
      <c r="J19" s="20" t="s">
        <v>87</v>
      </c>
      <c r="K19" s="20" t="s">
        <v>81</v>
      </c>
    </row>
  </sheetData>
  <sheetProtection/>
  <printOptions/>
  <pageMargins left="0.39" right="0.3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2016-09-25T04:15:37Z</cp:lastPrinted>
  <dcterms:created xsi:type="dcterms:W3CDTF">2016-08-14T01:08:42Z</dcterms:created>
  <dcterms:modified xsi:type="dcterms:W3CDTF">2016-09-26T02:24:13Z</dcterms:modified>
  <cp:category/>
  <cp:version/>
  <cp:contentType/>
  <cp:contentStatus/>
</cp:coreProperties>
</file>