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3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<sst xmlns="http://schemas.openxmlformats.org/spreadsheetml/2006/main" count="53" uniqueCount="38">
  <si>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郭蒙蒙</t>
  </si>
  <si>
    <t>女</t>
  </si>
  <si>
    <t>史娟</t>
  </si>
  <si>
    <t>孙月丽</t>
  </si>
  <si>
    <t>杨晓云</t>
  </si>
  <si>
    <t>薛文</t>
  </si>
  <si>
    <t>蒋建勋</t>
  </si>
  <si>
    <t>男</t>
  </si>
  <si>
    <t>陈艳莉</t>
  </si>
  <si>
    <t>准考证号</t>
  </si>
  <si>
    <t>2016010045</t>
  </si>
  <si>
    <t>2016010046</t>
  </si>
  <si>
    <t>2016010047</t>
  </si>
  <si>
    <t>2016010048</t>
  </si>
  <si>
    <t>2016010049</t>
  </si>
  <si>
    <t>2016010050</t>
  </si>
  <si>
    <t>科研管理人员（管理）</t>
  </si>
  <si>
    <t>是</t>
  </si>
  <si>
    <t>科研人员1（专技）</t>
  </si>
  <si>
    <t>科研人员3（专技）</t>
  </si>
  <si>
    <t>报考岗位</t>
  </si>
  <si>
    <t>姓名</t>
  </si>
  <si>
    <t>性别</t>
  </si>
  <si>
    <t>笔试成绩</t>
  </si>
  <si>
    <t>笔试折合40%</t>
  </si>
  <si>
    <t>面试成绩</t>
  </si>
  <si>
    <t>面试折合60%</t>
  </si>
  <si>
    <t>总成绩</t>
  </si>
  <si>
    <t>总成绩排名</t>
  </si>
  <si>
    <t>是否进入资格复审</t>
  </si>
  <si>
    <t>1</t>
  </si>
  <si>
    <t>科研人员3（专技）</t>
  </si>
  <si>
    <t>女</t>
  </si>
  <si>
    <t>2</t>
  </si>
  <si>
    <t>否</t>
  </si>
  <si>
    <t>3</t>
  </si>
  <si>
    <t>科研管理人员（管理）</t>
  </si>
  <si>
    <t>2016010044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</si>
</sst>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0.00_ "/>
    <numFmt numFmtId="181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43" applyFont="1" applyBorder="1" applyAlignment="1">
      <alignment horizontal="center" wrapText="1"/>
      <protection/>
    </xf>
    <xf numFmtId="0" fontId="3" fillId="0" borderId="10" xfId="40" applyFont="1" applyBorder="1" applyAlignment="1">
      <alignment horizont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44" applyFont="1" applyBorder="1" applyAlignment="1">
      <alignment horizontal="center" vertical="center" wrapText="1"/>
      <protection/>
    </xf>
    <xf numFmtId="181" fontId="6" fillId="0" borderId="10" xfId="44" applyNumberFormat="1" applyFont="1" applyBorder="1" applyAlignment="1">
      <alignment horizontal="center" vertical="center" wrapText="1"/>
      <protection/>
    </xf>
    <xf numFmtId="18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1" fontId="4" fillId="0" borderId="10" xfId="43" applyNumberFormat="1" applyFont="1" applyBorder="1" applyAlignment="1">
      <alignment horizontal="center" wrapText="1"/>
      <protection/>
    </xf>
    <xf numFmtId="181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0" xfId="41" applyFont="1" applyBorder="1" applyAlignment="1">
      <alignment horizontal="center" wrapText="1"/>
      <protection/>
    </xf>
    <xf numFmtId="49" fontId="0" fillId="0" borderId="0" xfId="0" applyNumberFormat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0" fontId="7" fillId="0" borderId="10" xfId="40" applyFont="1" applyBorder="1" applyAlignment="1">
      <alignment horizont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43" applyFont="1" applyBorder="1" applyAlignment="1">
      <alignment horizontal="center" wrapText="1"/>
      <protection/>
    </xf>
    <xf numFmtId="181" fontId="2" fillId="0" borderId="10" xfId="43" applyNumberFormat="1" applyFont="1" applyBorder="1" applyAlignment="1">
      <alignment horizontal="center" wrapText="1"/>
      <protection/>
    </xf>
    <xf numFmtId="181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10" xfId="40" applyFont="1" applyFill="1" applyBorder="1" applyAlignment="1">
      <alignment horizontal="center" wrapText="1"/>
      <protection/>
    </xf>
    <xf numFmtId="0" fontId="7" fillId="0" borderId="10" xfId="41" applyFont="1" applyBorder="1" applyAlignment="1">
      <alignment horizont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7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19.375" style="14" bestFit="1" customWidth="1"/>
    <col min="2" max="2" width="11.625" style="14" bestFit="1" customWidth="1"/>
    <col min="3" max="3" width="7.50390625" style="14" bestFit="1" customWidth="1"/>
    <col min="4" max="4" width="6.00390625" style="14" bestFit="1" customWidth="1"/>
    <col min="5" max="5" width="9.75390625" style="14" bestFit="1" customWidth="1"/>
    <col min="6" max="6" width="13.375" style="15" bestFit="1" customWidth="1"/>
    <col min="7" max="7" width="10.25390625" style="15" bestFit="1" customWidth="1"/>
    <col min="8" max="8" width="14.00390625" style="15" bestFit="1" customWidth="1"/>
    <col min="9" max="9" width="8.125" style="15" bestFit="1" customWidth="1"/>
    <col min="10" max="10" width="12.625" style="14" bestFit="1" customWidth="1"/>
    <col min="11" max="11" width="19.625" style="14" bestFit="1" customWidth="1"/>
    <col min="12" max="16384" width="9.00390625" style="14" customWidth="1"/>
  </cols>
  <sheetData>
    <row r="1" spans="1:11" s="4" customFormat="1" ht="14.25">
      <c r="A1" s="5" t="s">
        <v>20</v>
      </c>
      <c r="B1" s="5" t="s">
        <v>9</v>
      </c>
      <c r="C1" s="5" t="s">
        <v>21</v>
      </c>
      <c r="D1" s="5" t="s">
        <v>22</v>
      </c>
      <c r="E1" s="6" t="s">
        <v>23</v>
      </c>
      <c r="F1" s="7" t="s">
        <v>24</v>
      </c>
      <c r="G1" s="8" t="s">
        <v>25</v>
      </c>
      <c r="H1" s="8" t="s">
        <v>26</v>
      </c>
      <c r="I1" s="8" t="s">
        <v>27</v>
      </c>
      <c r="J1" s="9" t="s">
        <v>28</v>
      </c>
      <c r="K1" s="5" t="s">
        <v>29</v>
      </c>
    </row>
    <row r="2" spans="1:11" s="12" customFormat="1" ht="14.25">
      <c r="A2" s="3" t="s">
        <v>18</v>
      </c>
      <c r="B2" s="1" t="s">
        <v>14</v>
      </c>
      <c r="C2" s="3" t="s">
        <v>6</v>
      </c>
      <c r="D2" s="1" t="s">
        <v>7</v>
      </c>
      <c r="E2" s="2">
        <v>54</v>
      </c>
      <c r="F2" s="10">
        <f>E2*0.4</f>
        <v>21.6</v>
      </c>
      <c r="G2" s="11">
        <v>84.4</v>
      </c>
      <c r="H2" s="11">
        <f>G2*0.6</f>
        <v>50.64</v>
      </c>
      <c r="I2" s="11">
        <f>F2+H2</f>
        <v>72.24000000000001</v>
      </c>
      <c r="J2" s="1" t="s">
        <v>30</v>
      </c>
      <c r="K2" s="1" t="s">
        <v>17</v>
      </c>
    </row>
    <row r="3" spans="1:11" s="12" customFormat="1" ht="14.25">
      <c r="A3" s="3" t="s">
        <v>19</v>
      </c>
      <c r="B3" s="1" t="s">
        <v>11</v>
      </c>
      <c r="C3" s="3" t="s">
        <v>3</v>
      </c>
      <c r="D3" s="13" t="s">
        <v>1</v>
      </c>
      <c r="E3" s="2">
        <v>55</v>
      </c>
      <c r="F3" s="10">
        <f aca="true" t="shared" si="0" ref="F3:F8">E3*0.4</f>
        <v>22</v>
      </c>
      <c r="G3" s="11">
        <v>92.2</v>
      </c>
      <c r="H3" s="11">
        <f aca="true" t="shared" si="1" ref="H3:H8">G3*0.6</f>
        <v>55.32</v>
      </c>
      <c r="I3" s="11">
        <f aca="true" t="shared" si="2" ref="I3:I8">F3+H3</f>
        <v>77.32</v>
      </c>
      <c r="J3" s="1" t="s">
        <v>30</v>
      </c>
      <c r="K3" s="1" t="s">
        <v>17</v>
      </c>
    </row>
    <row r="4" spans="1:11" s="21" customFormat="1" ht="14.25">
      <c r="A4" s="16" t="s">
        <v>31</v>
      </c>
      <c r="B4" s="17" t="s">
        <v>10</v>
      </c>
      <c r="C4" s="16" t="s">
        <v>2</v>
      </c>
      <c r="D4" s="17" t="s">
        <v>32</v>
      </c>
      <c r="E4" s="18">
        <v>48</v>
      </c>
      <c r="F4" s="19">
        <f t="shared" si="0"/>
        <v>19.200000000000003</v>
      </c>
      <c r="G4" s="20">
        <v>0</v>
      </c>
      <c r="H4" s="20">
        <f t="shared" si="1"/>
        <v>0</v>
      </c>
      <c r="I4" s="20">
        <f t="shared" si="2"/>
        <v>19.200000000000003</v>
      </c>
      <c r="J4" s="17" t="s">
        <v>33</v>
      </c>
      <c r="K4" s="17" t="s">
        <v>34</v>
      </c>
    </row>
    <row r="5" spans="1:11" s="21" customFormat="1" ht="14.25">
      <c r="A5" s="16" t="s">
        <v>31</v>
      </c>
      <c r="B5" s="17" t="s">
        <v>15</v>
      </c>
      <c r="C5" s="22" t="s">
        <v>8</v>
      </c>
      <c r="D5" s="23" t="s">
        <v>1</v>
      </c>
      <c r="E5" s="18">
        <v>41</v>
      </c>
      <c r="F5" s="19">
        <f t="shared" si="0"/>
        <v>16.400000000000002</v>
      </c>
      <c r="G5" s="20">
        <v>0</v>
      </c>
      <c r="H5" s="20">
        <f t="shared" si="1"/>
        <v>0</v>
      </c>
      <c r="I5" s="20">
        <f t="shared" si="2"/>
        <v>16.400000000000002</v>
      </c>
      <c r="J5" s="17" t="s">
        <v>35</v>
      </c>
      <c r="K5" s="17" t="s">
        <v>34</v>
      </c>
    </row>
    <row r="6" spans="1:11" s="12" customFormat="1" ht="28.5">
      <c r="A6" s="3" t="s">
        <v>16</v>
      </c>
      <c r="B6" s="1" t="s">
        <v>13</v>
      </c>
      <c r="C6" s="3" t="s">
        <v>5</v>
      </c>
      <c r="D6" s="1" t="s">
        <v>1</v>
      </c>
      <c r="E6" s="2">
        <v>67</v>
      </c>
      <c r="F6" s="10">
        <f t="shared" si="0"/>
        <v>26.8</v>
      </c>
      <c r="G6" s="11">
        <v>93</v>
      </c>
      <c r="H6" s="11">
        <f t="shared" si="1"/>
        <v>55.8</v>
      </c>
      <c r="I6" s="11">
        <f t="shared" si="2"/>
        <v>82.6</v>
      </c>
      <c r="J6" s="1" t="s">
        <v>30</v>
      </c>
      <c r="K6" s="1" t="s">
        <v>17</v>
      </c>
    </row>
    <row r="7" spans="1:11" s="21" customFormat="1" ht="28.5">
      <c r="A7" s="16" t="s">
        <v>36</v>
      </c>
      <c r="B7" s="17" t="s">
        <v>12</v>
      </c>
      <c r="C7" s="16" t="s">
        <v>4</v>
      </c>
      <c r="D7" s="17" t="s">
        <v>1</v>
      </c>
      <c r="E7" s="18">
        <v>42</v>
      </c>
      <c r="F7" s="19">
        <f>E7*0.4</f>
        <v>16.8</v>
      </c>
      <c r="G7" s="20">
        <v>88.4</v>
      </c>
      <c r="H7" s="20">
        <f>G7*0.6</f>
        <v>53.04</v>
      </c>
      <c r="I7" s="20">
        <f>F7+H7</f>
        <v>69.84</v>
      </c>
      <c r="J7" s="17" t="s">
        <v>33</v>
      </c>
      <c r="K7" s="17" t="s">
        <v>34</v>
      </c>
    </row>
    <row r="8" spans="1:11" s="21" customFormat="1" ht="28.5">
      <c r="A8" s="16" t="s">
        <v>36</v>
      </c>
      <c r="B8" s="17" t="s">
        <v>37</v>
      </c>
      <c r="C8" s="16" t="s">
        <v>0</v>
      </c>
      <c r="D8" s="17" t="s">
        <v>1</v>
      </c>
      <c r="E8" s="18">
        <v>43</v>
      </c>
      <c r="F8" s="19">
        <f t="shared" si="0"/>
        <v>17.2</v>
      </c>
      <c r="G8" s="20">
        <v>0</v>
      </c>
      <c r="H8" s="20">
        <f t="shared" si="1"/>
        <v>0</v>
      </c>
      <c r="I8" s="20">
        <f t="shared" si="2"/>
        <v>17.2</v>
      </c>
      <c r="J8" s="17" t="s">
        <v>35</v>
      </c>
      <c r="K8" s="17" t="s">
        <v>34</v>
      </c>
    </row>
  </sheetData>
  <sheetProtection/>
  <printOptions/>
  <pageMargins left="0.39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2016-09-26T02:06:50Z</cp:lastPrinted>
  <dcterms:created xsi:type="dcterms:W3CDTF">2016-08-14T01:08:42Z</dcterms:created>
  <dcterms:modified xsi:type="dcterms:W3CDTF">2016-09-26T02:06:51Z</dcterms:modified>
  <cp:category/>
  <cp:version/>
  <cp:contentType/>
  <cp:contentStatus/>
</cp:coreProperties>
</file>