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3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<sst xmlns="http://schemas.openxmlformats.org/spreadsheetml/2006/main" count="179" uniqueCount="106">
  <si>
    <t>女</t>
  </si>
  <si>
    <t>施秀搏</t>
  </si>
  <si>
    <t>李冬芹</t>
  </si>
  <si>
    <t>男</t>
  </si>
  <si>
    <t>李晓菲</t>
  </si>
  <si>
    <t>张艳兵</t>
  </si>
  <si>
    <t>王磊</t>
  </si>
  <si>
    <t>任天飞</t>
  </si>
  <si>
    <t>薛丽</t>
  </si>
  <si>
    <t>张玥</t>
  </si>
  <si>
    <t>李辉</t>
  </si>
  <si>
    <t>李卓</t>
  </si>
  <si>
    <r>
      <t>2016010003</t>
    </r>
  </si>
  <si>
    <r>
      <t>2016010004</t>
    </r>
  </si>
  <si>
    <r>
      <t>2016010005</t>
    </r>
  </si>
  <si>
    <r>
      <t>2016010006</t>
    </r>
  </si>
  <si>
    <r>
      <t>2016010007</t>
    </r>
  </si>
  <si>
    <r>
      <t>2016010008</t>
    </r>
  </si>
  <si>
    <r>
      <t>2016010010</t>
    </r>
  </si>
  <si>
    <r>
      <t>2016010011</t>
    </r>
  </si>
  <si>
    <r>
      <t>2016010013</t>
    </r>
  </si>
  <si>
    <r>
      <t>2016010015</t>
    </r>
  </si>
  <si>
    <r>
      <t>2016010017</t>
    </r>
  </si>
  <si>
    <r>
      <t>2016010018</t>
    </r>
  </si>
  <si>
    <r>
      <t>2016010019</t>
    </r>
  </si>
  <si>
    <r>
      <t>2016010023</t>
    </r>
  </si>
  <si>
    <r>
      <t>2016010024</t>
    </r>
  </si>
  <si>
    <r>
      <t>2016010025</t>
    </r>
  </si>
  <si>
    <r>
      <t>2016010026</t>
    </r>
  </si>
  <si>
    <r>
      <t>2016010028</t>
    </r>
  </si>
  <si>
    <r>
      <t>2016010031</t>
    </r>
  </si>
  <si>
    <r>
      <t>2016010033</t>
    </r>
  </si>
  <si>
    <r>
      <t>2016010035</t>
    </r>
  </si>
  <si>
    <r>
      <t>2016010036</t>
    </r>
  </si>
  <si>
    <r>
      <t>2016010037</t>
    </r>
  </si>
  <si>
    <r>
      <t>2016010038</t>
    </r>
  </si>
  <si>
    <r>
      <t>2016010039</t>
    </r>
  </si>
  <si>
    <r>
      <t>2016010040</t>
    </r>
  </si>
  <si>
    <r>
      <t>2016010043</t>
    </r>
  </si>
  <si>
    <t>付立霞</t>
  </si>
  <si>
    <t>范葶莉</t>
  </si>
  <si>
    <t>专任教师1（专技）</t>
  </si>
  <si>
    <t>专任教师2（专技）</t>
  </si>
  <si>
    <t>专任教师3（专技）</t>
  </si>
  <si>
    <t>专任教师4（专技）</t>
  </si>
  <si>
    <t>专任教师5（专技）</t>
  </si>
  <si>
    <t>专任教师6（专技）</t>
  </si>
  <si>
    <t>专任教师7（专技）</t>
  </si>
  <si>
    <t>北京现代汽车沧州教育中心教师2（专技）</t>
  </si>
  <si>
    <t xml:space="preserve">北京现代汽车沧州教育中心教师2（专技） </t>
  </si>
  <si>
    <t xml:space="preserve">北京现代汽车沧州教育中心教师1（专技） </t>
  </si>
  <si>
    <t>于海庆</t>
  </si>
  <si>
    <t>男</t>
  </si>
  <si>
    <t>北京现代汽车沧州教育中心教师1（专技）</t>
  </si>
  <si>
    <t>徐鹏跃</t>
  </si>
  <si>
    <t>男</t>
  </si>
  <si>
    <t>报考岗位</t>
  </si>
  <si>
    <t>准考证号</t>
  </si>
  <si>
    <t>姓名</t>
  </si>
  <si>
    <t>性别</t>
  </si>
  <si>
    <t>笔试成绩</t>
  </si>
  <si>
    <t>笔试折合40%</t>
  </si>
  <si>
    <t>面试成绩</t>
  </si>
  <si>
    <t>面试折合60%</t>
  </si>
  <si>
    <t>总成绩</t>
  </si>
  <si>
    <t>总成绩排名</t>
  </si>
  <si>
    <t>是否进入资格复审</t>
  </si>
  <si>
    <t>1</t>
  </si>
  <si>
    <t>2</t>
  </si>
  <si>
    <t>3</t>
  </si>
  <si>
    <t>是</t>
  </si>
  <si>
    <t>是</t>
  </si>
  <si>
    <t>专任教师1（专技）</t>
  </si>
  <si>
    <t>张晓霞</t>
  </si>
  <si>
    <t>女</t>
  </si>
  <si>
    <t>3</t>
  </si>
  <si>
    <t>2016010001</t>
  </si>
  <si>
    <t>陈晓宇</t>
  </si>
  <si>
    <t>4</t>
  </si>
  <si>
    <t>周芳芳</t>
  </si>
  <si>
    <t>5</t>
  </si>
  <si>
    <t>郑新红</t>
  </si>
  <si>
    <t>6</t>
  </si>
  <si>
    <t>否</t>
  </si>
  <si>
    <t>否</t>
  </si>
  <si>
    <t>专任教师2（专技）</t>
  </si>
  <si>
    <t>李昕彤</t>
  </si>
  <si>
    <t>2</t>
  </si>
  <si>
    <t>王萍</t>
  </si>
  <si>
    <t>专任教师3（专技）</t>
  </si>
  <si>
    <t>臧金凤</t>
  </si>
  <si>
    <t>专任教师4（专技）</t>
  </si>
  <si>
    <t>范金鑫</t>
  </si>
  <si>
    <t>男</t>
  </si>
  <si>
    <t>2</t>
  </si>
  <si>
    <t>否</t>
  </si>
  <si>
    <t>专任教师5（专技）</t>
  </si>
  <si>
    <t>李亚平</t>
  </si>
  <si>
    <t>赵加胜</t>
  </si>
  <si>
    <t>专任教师7（专技）</t>
  </si>
  <si>
    <t>玄龙涛</t>
  </si>
  <si>
    <t>高子洋</t>
  </si>
  <si>
    <t xml:space="preserve">北京现代汽车沧州教育中心教师1（专技） </t>
  </si>
  <si>
    <t>李潜</t>
  </si>
  <si>
    <t xml:space="preserve">北京现代汽车沧州教育中心教师2（专技） </t>
  </si>
  <si>
    <t>高海珍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</si>
</sst>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.00_ "/>
    <numFmt numFmtId="181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81" fontId="0" fillId="0" borderId="0" xfId="0" applyNumberFormat="1" applyAlignment="1">
      <alignment vertical="center" wrapText="1"/>
    </xf>
    <xf numFmtId="181" fontId="4" fillId="0" borderId="10" xfId="43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181" fontId="6" fillId="0" borderId="10" xfId="44" applyNumberFormat="1" applyFont="1" applyBorder="1" applyAlignment="1">
      <alignment horizontal="center" vertical="center" wrapText="1"/>
      <protection/>
    </xf>
    <xf numFmtId="18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wrapText="1"/>
    </xf>
    <xf numFmtId="181" fontId="44" fillId="0" borderId="10" xfId="43" applyNumberFormat="1" applyFont="1" applyBorder="1" applyAlignment="1">
      <alignment horizontal="center" wrapText="1"/>
      <protection/>
    </xf>
    <xf numFmtId="49" fontId="43" fillId="0" borderId="0" xfId="0" applyNumberFormat="1" applyFont="1" applyAlignment="1">
      <alignment vertical="center" wrapText="1"/>
    </xf>
    <xf numFmtId="0" fontId="3" fillId="0" borderId="10" xfId="41" applyFont="1" applyBorder="1" applyAlignment="1">
      <alignment horizontal="center" wrapText="1"/>
      <protection/>
    </xf>
    <xf numFmtId="181" fontId="3" fillId="0" borderId="10" xfId="0" applyNumberFormat="1" applyFont="1" applyBorder="1" applyAlignment="1">
      <alignment horizontal="center" vertical="center" wrapText="1"/>
    </xf>
    <xf numFmtId="0" fontId="43" fillId="0" borderId="10" xfId="41" applyFont="1" applyBorder="1" applyAlignment="1">
      <alignment horizontal="center" wrapText="1"/>
      <protection/>
    </xf>
    <xf numFmtId="181" fontId="4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K27" sqref="K27"/>
    </sheetView>
  </sheetViews>
  <sheetFormatPr defaultColWidth="9.00390625" defaultRowHeight="14.25"/>
  <cols>
    <col min="1" max="1" width="21.625" style="1" bestFit="1" customWidth="1"/>
    <col min="2" max="2" width="11.625" style="1" bestFit="1" customWidth="1"/>
    <col min="3" max="3" width="7.50390625" style="1" bestFit="1" customWidth="1"/>
    <col min="4" max="4" width="6.00390625" style="1" bestFit="1" customWidth="1"/>
    <col min="5" max="5" width="9.75390625" style="6" bestFit="1" customWidth="1"/>
    <col min="6" max="6" width="13.375" style="6" bestFit="1" customWidth="1"/>
    <col min="7" max="7" width="10.25390625" style="6" bestFit="1" customWidth="1"/>
    <col min="8" max="8" width="14.00390625" style="6" bestFit="1" customWidth="1"/>
    <col min="9" max="9" width="8.125" style="6" bestFit="1" customWidth="1"/>
    <col min="10" max="10" width="11.25390625" style="1" customWidth="1"/>
    <col min="11" max="11" width="19.625" style="1" bestFit="1" customWidth="1"/>
    <col min="12" max="16384" width="9.00390625" style="1" customWidth="1"/>
  </cols>
  <sheetData>
    <row r="1" spans="1:11" s="5" customFormat="1" ht="14.25">
      <c r="A1" s="8" t="s">
        <v>56</v>
      </c>
      <c r="B1" s="8" t="s">
        <v>57</v>
      </c>
      <c r="C1" s="8" t="s">
        <v>58</v>
      </c>
      <c r="D1" s="8" t="s">
        <v>59</v>
      </c>
      <c r="E1" s="9" t="s">
        <v>60</v>
      </c>
      <c r="F1" s="9" t="s">
        <v>61</v>
      </c>
      <c r="G1" s="10" t="s">
        <v>62</v>
      </c>
      <c r="H1" s="10" t="s">
        <v>63</v>
      </c>
      <c r="I1" s="10" t="s">
        <v>64</v>
      </c>
      <c r="J1" s="11" t="s">
        <v>65</v>
      </c>
      <c r="K1" s="8" t="s">
        <v>66</v>
      </c>
    </row>
    <row r="2" spans="1:11" s="3" customFormat="1" ht="14.25">
      <c r="A2" s="2" t="s">
        <v>41</v>
      </c>
      <c r="B2" s="2" t="s">
        <v>28</v>
      </c>
      <c r="C2" s="2" t="s">
        <v>39</v>
      </c>
      <c r="D2" s="16" t="s">
        <v>0</v>
      </c>
      <c r="E2" s="7">
        <v>54.5</v>
      </c>
      <c r="F2" s="7">
        <f>E2*0.4</f>
        <v>21.8</v>
      </c>
      <c r="G2" s="17">
        <v>88.8</v>
      </c>
      <c r="H2" s="17">
        <f>G2*0.6</f>
        <v>53.279999999999994</v>
      </c>
      <c r="I2" s="17">
        <f>F2+H2</f>
        <v>75.08</v>
      </c>
      <c r="J2" s="2" t="s">
        <v>67</v>
      </c>
      <c r="K2" s="2" t="s">
        <v>70</v>
      </c>
    </row>
    <row r="3" spans="1:11" s="3" customFormat="1" ht="14.25">
      <c r="A3" s="2" t="s">
        <v>41</v>
      </c>
      <c r="B3" s="2" t="s">
        <v>33</v>
      </c>
      <c r="C3" s="2" t="s">
        <v>9</v>
      </c>
      <c r="D3" s="2" t="s">
        <v>0</v>
      </c>
      <c r="E3" s="7">
        <v>62.5</v>
      </c>
      <c r="F3" s="7">
        <f>E3*0.4</f>
        <v>25</v>
      </c>
      <c r="G3" s="17">
        <v>83.4</v>
      </c>
      <c r="H3" s="17">
        <f>G3*0.6</f>
        <v>50.04</v>
      </c>
      <c r="I3" s="17">
        <f>F3+H3</f>
        <v>75.03999999999999</v>
      </c>
      <c r="J3" s="2" t="s">
        <v>68</v>
      </c>
      <c r="K3" s="2" t="s">
        <v>71</v>
      </c>
    </row>
    <row r="4" spans="1:11" s="15" customFormat="1" ht="14.25">
      <c r="A4" s="12" t="s">
        <v>72</v>
      </c>
      <c r="B4" s="12" t="s">
        <v>18</v>
      </c>
      <c r="C4" s="13" t="s">
        <v>73</v>
      </c>
      <c r="D4" s="18" t="s">
        <v>74</v>
      </c>
      <c r="E4" s="14">
        <v>49.5</v>
      </c>
      <c r="F4" s="14">
        <f>E4*0.4</f>
        <v>19.8</v>
      </c>
      <c r="G4" s="19">
        <v>87.2</v>
      </c>
      <c r="H4" s="19">
        <f>G4*0.6</f>
        <v>52.32</v>
      </c>
      <c r="I4" s="19">
        <f>F4+H4</f>
        <v>72.12</v>
      </c>
      <c r="J4" s="12" t="s">
        <v>75</v>
      </c>
      <c r="K4" s="12" t="s">
        <v>84</v>
      </c>
    </row>
    <row r="5" spans="1:11" s="15" customFormat="1" ht="14.25">
      <c r="A5" s="12" t="s">
        <v>72</v>
      </c>
      <c r="B5" s="12" t="s">
        <v>76</v>
      </c>
      <c r="C5" s="12" t="s">
        <v>77</v>
      </c>
      <c r="D5" s="18" t="s">
        <v>74</v>
      </c>
      <c r="E5" s="14">
        <v>52</v>
      </c>
      <c r="F5" s="14">
        <f>E5*0.4</f>
        <v>20.8</v>
      </c>
      <c r="G5" s="19">
        <v>85.4</v>
      </c>
      <c r="H5" s="19">
        <f>G5*0.6</f>
        <v>51.24</v>
      </c>
      <c r="I5" s="19">
        <f>F5+H5</f>
        <v>72.04</v>
      </c>
      <c r="J5" s="12" t="s">
        <v>78</v>
      </c>
      <c r="K5" s="12" t="s">
        <v>84</v>
      </c>
    </row>
    <row r="6" spans="1:11" s="15" customFormat="1" ht="14.25">
      <c r="A6" s="12" t="s">
        <v>72</v>
      </c>
      <c r="B6" s="12" t="s">
        <v>19</v>
      </c>
      <c r="C6" s="12" t="s">
        <v>79</v>
      </c>
      <c r="D6" s="18" t="s">
        <v>74</v>
      </c>
      <c r="E6" s="14">
        <v>49</v>
      </c>
      <c r="F6" s="14">
        <f>E6*0.4</f>
        <v>19.6</v>
      </c>
      <c r="G6" s="19">
        <v>82</v>
      </c>
      <c r="H6" s="19">
        <f>G6*0.6</f>
        <v>49.199999999999996</v>
      </c>
      <c r="I6" s="19">
        <f>F6+H6</f>
        <v>68.8</v>
      </c>
      <c r="J6" s="12" t="s">
        <v>80</v>
      </c>
      <c r="K6" s="12" t="s">
        <v>84</v>
      </c>
    </row>
    <row r="7" spans="1:11" s="15" customFormat="1" ht="14.25">
      <c r="A7" s="12" t="s">
        <v>72</v>
      </c>
      <c r="B7" s="12" t="s">
        <v>31</v>
      </c>
      <c r="C7" s="12" t="s">
        <v>81</v>
      </c>
      <c r="D7" s="12" t="s">
        <v>74</v>
      </c>
      <c r="E7" s="14">
        <v>48</v>
      </c>
      <c r="F7" s="14">
        <f>E7*0.4</f>
        <v>19.200000000000003</v>
      </c>
      <c r="G7" s="19">
        <v>0</v>
      </c>
      <c r="H7" s="19">
        <f>G7*0.6</f>
        <v>0</v>
      </c>
      <c r="I7" s="19">
        <f>F7+H7</f>
        <v>19.200000000000003</v>
      </c>
      <c r="J7" s="12" t="s">
        <v>82</v>
      </c>
      <c r="K7" s="12" t="s">
        <v>84</v>
      </c>
    </row>
    <row r="8" spans="1:11" s="3" customFormat="1" ht="14.25">
      <c r="A8" s="2" t="s">
        <v>42</v>
      </c>
      <c r="B8" s="2" t="s">
        <v>17</v>
      </c>
      <c r="C8" s="4" t="s">
        <v>4</v>
      </c>
      <c r="D8" s="16" t="s">
        <v>0</v>
      </c>
      <c r="E8" s="7">
        <v>52.5</v>
      </c>
      <c r="F8" s="7">
        <f>E8*0.4</f>
        <v>21</v>
      </c>
      <c r="G8" s="17">
        <v>85.8</v>
      </c>
      <c r="H8" s="17">
        <f>G8*0.6</f>
        <v>51.48</v>
      </c>
      <c r="I8" s="17">
        <f>F8+H8</f>
        <v>72.47999999999999</v>
      </c>
      <c r="J8" s="20" t="s">
        <v>67</v>
      </c>
      <c r="K8" s="20" t="s">
        <v>71</v>
      </c>
    </row>
    <row r="9" spans="1:11" s="15" customFormat="1" ht="14.25">
      <c r="A9" s="12" t="s">
        <v>85</v>
      </c>
      <c r="B9" s="12" t="s">
        <v>14</v>
      </c>
      <c r="C9" s="13" t="s">
        <v>86</v>
      </c>
      <c r="D9" s="18" t="s">
        <v>74</v>
      </c>
      <c r="E9" s="14">
        <v>44.5</v>
      </c>
      <c r="F9" s="14">
        <f>E9*0.4</f>
        <v>17.8</v>
      </c>
      <c r="G9" s="19">
        <v>90</v>
      </c>
      <c r="H9" s="19">
        <f>G9*0.6</f>
        <v>54</v>
      </c>
      <c r="I9" s="19">
        <f>F9+H9</f>
        <v>71.8</v>
      </c>
      <c r="J9" s="12" t="s">
        <v>87</v>
      </c>
      <c r="K9" s="12" t="s">
        <v>84</v>
      </c>
    </row>
    <row r="10" spans="1:11" s="15" customFormat="1" ht="14.25">
      <c r="A10" s="12" t="s">
        <v>85</v>
      </c>
      <c r="B10" s="12" t="s">
        <v>20</v>
      </c>
      <c r="C10" s="12" t="s">
        <v>88</v>
      </c>
      <c r="D10" s="18" t="s">
        <v>74</v>
      </c>
      <c r="E10" s="14">
        <v>44.5</v>
      </c>
      <c r="F10" s="14">
        <f>E10*0.4</f>
        <v>17.8</v>
      </c>
      <c r="G10" s="19">
        <v>87.4</v>
      </c>
      <c r="H10" s="19">
        <f>G10*0.6</f>
        <v>52.440000000000005</v>
      </c>
      <c r="I10" s="19">
        <f>F10+H10</f>
        <v>70.24000000000001</v>
      </c>
      <c r="J10" s="12" t="s">
        <v>75</v>
      </c>
      <c r="K10" s="12" t="s">
        <v>84</v>
      </c>
    </row>
    <row r="11" spans="1:11" s="3" customFormat="1" ht="14.25">
      <c r="A11" s="2" t="s">
        <v>43</v>
      </c>
      <c r="B11" s="2" t="s">
        <v>37</v>
      </c>
      <c r="C11" s="2" t="s">
        <v>40</v>
      </c>
      <c r="D11" s="16" t="s">
        <v>0</v>
      </c>
      <c r="E11" s="7">
        <v>44</v>
      </c>
      <c r="F11" s="7">
        <f>E11*0.4</f>
        <v>17.6</v>
      </c>
      <c r="G11" s="17">
        <v>89.8</v>
      </c>
      <c r="H11" s="17">
        <f>G11*0.6</f>
        <v>53.879999999999995</v>
      </c>
      <c r="I11" s="17">
        <f>F11+H11</f>
        <v>71.47999999999999</v>
      </c>
      <c r="J11" s="20" t="s">
        <v>67</v>
      </c>
      <c r="K11" s="20" t="s">
        <v>71</v>
      </c>
    </row>
    <row r="12" spans="1:11" s="15" customFormat="1" ht="14.25">
      <c r="A12" s="12" t="s">
        <v>89</v>
      </c>
      <c r="B12" s="12" t="s">
        <v>12</v>
      </c>
      <c r="C12" s="12" t="s">
        <v>90</v>
      </c>
      <c r="D12" s="12" t="s">
        <v>74</v>
      </c>
      <c r="E12" s="14">
        <v>33</v>
      </c>
      <c r="F12" s="14">
        <f>E12*0.4</f>
        <v>13.200000000000001</v>
      </c>
      <c r="G12" s="19">
        <v>87.2</v>
      </c>
      <c r="H12" s="19">
        <f>G12*0.6</f>
        <v>52.32</v>
      </c>
      <c r="I12" s="19">
        <f>F12+H12</f>
        <v>65.52</v>
      </c>
      <c r="J12" s="12" t="s">
        <v>87</v>
      </c>
      <c r="K12" s="12" t="s">
        <v>84</v>
      </c>
    </row>
    <row r="13" spans="1:11" s="3" customFormat="1" ht="14.25">
      <c r="A13" s="2" t="s">
        <v>44</v>
      </c>
      <c r="B13" s="2" t="s">
        <v>24</v>
      </c>
      <c r="C13" s="2" t="s">
        <v>6</v>
      </c>
      <c r="D13" s="2" t="s">
        <v>0</v>
      </c>
      <c r="E13" s="7">
        <v>43</v>
      </c>
      <c r="F13" s="7">
        <f>E13*0.4</f>
        <v>17.2</v>
      </c>
      <c r="G13" s="17">
        <v>93</v>
      </c>
      <c r="H13" s="17">
        <f>G13*0.6</f>
        <v>55.8</v>
      </c>
      <c r="I13" s="17">
        <f>F13+H13</f>
        <v>73</v>
      </c>
      <c r="J13" s="20" t="s">
        <v>67</v>
      </c>
      <c r="K13" s="20" t="s">
        <v>71</v>
      </c>
    </row>
    <row r="14" spans="1:11" s="15" customFormat="1" ht="14.25">
      <c r="A14" s="12" t="s">
        <v>91</v>
      </c>
      <c r="B14" s="12" t="s">
        <v>30</v>
      </c>
      <c r="C14" s="12" t="s">
        <v>92</v>
      </c>
      <c r="D14" s="18" t="s">
        <v>93</v>
      </c>
      <c r="E14" s="14">
        <v>51.5</v>
      </c>
      <c r="F14" s="14">
        <f>E14*0.4</f>
        <v>20.6</v>
      </c>
      <c r="G14" s="19">
        <v>84.4</v>
      </c>
      <c r="H14" s="19">
        <f>G14*0.6</f>
        <v>50.64</v>
      </c>
      <c r="I14" s="19">
        <f>F14+H14</f>
        <v>71.24000000000001</v>
      </c>
      <c r="J14" s="12" t="s">
        <v>94</v>
      </c>
      <c r="K14" s="12" t="s">
        <v>95</v>
      </c>
    </row>
    <row r="15" spans="1:11" s="3" customFormat="1" ht="14.25">
      <c r="A15" s="2" t="s">
        <v>45</v>
      </c>
      <c r="B15" s="2" t="s">
        <v>34</v>
      </c>
      <c r="C15" s="2" t="s">
        <v>10</v>
      </c>
      <c r="D15" s="16" t="s">
        <v>3</v>
      </c>
      <c r="E15" s="7">
        <v>57</v>
      </c>
      <c r="F15" s="7">
        <f>E15*0.4</f>
        <v>22.8</v>
      </c>
      <c r="G15" s="17">
        <v>86.4</v>
      </c>
      <c r="H15" s="17">
        <f>G15*0.6</f>
        <v>51.84</v>
      </c>
      <c r="I15" s="17">
        <f>F15+H15</f>
        <v>74.64</v>
      </c>
      <c r="J15" s="20" t="s">
        <v>67</v>
      </c>
      <c r="K15" s="20" t="s">
        <v>71</v>
      </c>
    </row>
    <row r="16" spans="1:11" s="15" customFormat="1" ht="14.25">
      <c r="A16" s="12" t="s">
        <v>96</v>
      </c>
      <c r="B16" s="12" t="s">
        <v>21</v>
      </c>
      <c r="C16" s="12" t="s">
        <v>97</v>
      </c>
      <c r="D16" s="12" t="s">
        <v>74</v>
      </c>
      <c r="E16" s="14">
        <v>49.5</v>
      </c>
      <c r="F16" s="14">
        <f>E16*0.4</f>
        <v>19.8</v>
      </c>
      <c r="G16" s="19">
        <v>87.4</v>
      </c>
      <c r="H16" s="19">
        <f>G16*0.6</f>
        <v>52.440000000000005</v>
      </c>
      <c r="I16" s="19">
        <f>F16+H16</f>
        <v>72.24000000000001</v>
      </c>
      <c r="J16" s="12" t="s">
        <v>87</v>
      </c>
      <c r="K16" s="12" t="s">
        <v>84</v>
      </c>
    </row>
    <row r="17" spans="1:11" s="15" customFormat="1" ht="14.25">
      <c r="A17" s="12" t="s">
        <v>96</v>
      </c>
      <c r="B17" s="12" t="s">
        <v>29</v>
      </c>
      <c r="C17" s="12" t="s">
        <v>98</v>
      </c>
      <c r="D17" s="18" t="s">
        <v>93</v>
      </c>
      <c r="E17" s="14">
        <v>50.5</v>
      </c>
      <c r="F17" s="14">
        <f>E17*0.4</f>
        <v>20.200000000000003</v>
      </c>
      <c r="G17" s="19">
        <v>85.4</v>
      </c>
      <c r="H17" s="19">
        <f>G17*0.6</f>
        <v>51.24</v>
      </c>
      <c r="I17" s="19">
        <f>F17+H17</f>
        <v>71.44</v>
      </c>
      <c r="J17" s="12" t="s">
        <v>75</v>
      </c>
      <c r="K17" s="12" t="s">
        <v>84</v>
      </c>
    </row>
    <row r="18" spans="1:11" s="3" customFormat="1" ht="14.25">
      <c r="A18" s="2" t="s">
        <v>46</v>
      </c>
      <c r="B18" s="2" t="s">
        <v>15</v>
      </c>
      <c r="C18" s="4" t="s">
        <v>2</v>
      </c>
      <c r="D18" s="16" t="s">
        <v>0</v>
      </c>
      <c r="E18" s="7">
        <v>47</v>
      </c>
      <c r="F18" s="7">
        <f>E18*0.4</f>
        <v>18.8</v>
      </c>
      <c r="G18" s="17">
        <v>80.4</v>
      </c>
      <c r="H18" s="17">
        <f>G18*0.6</f>
        <v>48.24</v>
      </c>
      <c r="I18" s="17">
        <f>F18+H18</f>
        <v>67.04</v>
      </c>
      <c r="J18" s="20" t="s">
        <v>67</v>
      </c>
      <c r="K18" s="20" t="s">
        <v>71</v>
      </c>
    </row>
    <row r="19" spans="1:11" s="15" customFormat="1" ht="14.25">
      <c r="A19" s="12" t="s">
        <v>46</v>
      </c>
      <c r="B19" s="12" t="s">
        <v>26</v>
      </c>
      <c r="C19" s="12" t="s">
        <v>8</v>
      </c>
      <c r="D19" s="18" t="s">
        <v>0</v>
      </c>
      <c r="E19" s="14">
        <v>26</v>
      </c>
      <c r="F19" s="14">
        <f>E19*0.4</f>
        <v>10.4</v>
      </c>
      <c r="G19" s="19">
        <v>0</v>
      </c>
      <c r="H19" s="19">
        <f>G19*0.6</f>
        <v>0</v>
      </c>
      <c r="I19" s="19">
        <f>F19+H19</f>
        <v>10.4</v>
      </c>
      <c r="J19" s="12" t="s">
        <v>68</v>
      </c>
      <c r="K19" s="12" t="s">
        <v>83</v>
      </c>
    </row>
    <row r="20" spans="1:11" s="15" customFormat="1" ht="14.25">
      <c r="A20" s="12" t="s">
        <v>46</v>
      </c>
      <c r="B20" s="12" t="s">
        <v>25</v>
      </c>
      <c r="C20" s="12" t="s">
        <v>7</v>
      </c>
      <c r="D20" s="12" t="s">
        <v>0</v>
      </c>
      <c r="E20" s="14">
        <v>15</v>
      </c>
      <c r="F20" s="14">
        <f>E20*0.4</f>
        <v>6</v>
      </c>
      <c r="G20" s="19">
        <v>0</v>
      </c>
      <c r="H20" s="19">
        <f>G20*0.6</f>
        <v>0</v>
      </c>
      <c r="I20" s="19">
        <f>F20+H20</f>
        <v>6</v>
      </c>
      <c r="J20" s="12" t="s">
        <v>69</v>
      </c>
      <c r="K20" s="12" t="s">
        <v>83</v>
      </c>
    </row>
    <row r="21" spans="1:11" s="15" customFormat="1" ht="14.25">
      <c r="A21" s="2" t="s">
        <v>47</v>
      </c>
      <c r="B21" s="2" t="s">
        <v>13</v>
      </c>
      <c r="C21" s="2" t="s">
        <v>1</v>
      </c>
      <c r="D21" s="16" t="s">
        <v>0</v>
      </c>
      <c r="E21" s="7">
        <v>47</v>
      </c>
      <c r="F21" s="7">
        <f>E21*0.4</f>
        <v>18.8</v>
      </c>
      <c r="G21" s="17">
        <v>87.2</v>
      </c>
      <c r="H21" s="17">
        <f>G21*0.6</f>
        <v>52.32</v>
      </c>
      <c r="I21" s="17">
        <f>F21+H21</f>
        <v>71.12</v>
      </c>
      <c r="J21" s="20" t="s">
        <v>67</v>
      </c>
      <c r="K21" s="20" t="s">
        <v>71</v>
      </c>
    </row>
    <row r="22" spans="1:11" s="15" customFormat="1" ht="14.25">
      <c r="A22" s="12" t="s">
        <v>99</v>
      </c>
      <c r="B22" s="12" t="s">
        <v>27</v>
      </c>
      <c r="C22" s="12" t="s">
        <v>100</v>
      </c>
      <c r="D22" s="18" t="s">
        <v>93</v>
      </c>
      <c r="E22" s="14">
        <v>49</v>
      </c>
      <c r="F22" s="14">
        <f>E22*0.4</f>
        <v>19.6</v>
      </c>
      <c r="G22" s="19">
        <v>85.4</v>
      </c>
      <c r="H22" s="19">
        <f>G22*0.6</f>
        <v>51.24</v>
      </c>
      <c r="I22" s="19">
        <f>F22+H22</f>
        <v>70.84</v>
      </c>
      <c r="J22" s="12" t="s">
        <v>87</v>
      </c>
      <c r="K22" s="12" t="s">
        <v>84</v>
      </c>
    </row>
    <row r="23" spans="1:11" s="15" customFormat="1" ht="14.25">
      <c r="A23" s="12" t="s">
        <v>99</v>
      </c>
      <c r="B23" s="12" t="s">
        <v>16</v>
      </c>
      <c r="C23" s="13" t="s">
        <v>101</v>
      </c>
      <c r="D23" s="12" t="s">
        <v>93</v>
      </c>
      <c r="E23" s="14">
        <v>38</v>
      </c>
      <c r="F23" s="14">
        <f>E23*0.4</f>
        <v>15.200000000000001</v>
      </c>
      <c r="G23" s="19">
        <v>89</v>
      </c>
      <c r="H23" s="19">
        <f>G23*0.6</f>
        <v>53.4</v>
      </c>
      <c r="I23" s="19">
        <f>F23+H23</f>
        <v>68.6</v>
      </c>
      <c r="J23" s="12" t="s">
        <v>75</v>
      </c>
      <c r="K23" s="12" t="s">
        <v>84</v>
      </c>
    </row>
    <row r="24" spans="1:11" s="3" customFormat="1" ht="28.5">
      <c r="A24" s="2" t="s">
        <v>50</v>
      </c>
      <c r="B24" s="2" t="s">
        <v>35</v>
      </c>
      <c r="C24" s="2" t="s">
        <v>51</v>
      </c>
      <c r="D24" s="2" t="s">
        <v>52</v>
      </c>
      <c r="E24" s="7">
        <v>54</v>
      </c>
      <c r="F24" s="7">
        <f>E24*0.4</f>
        <v>21.6</v>
      </c>
      <c r="G24" s="17">
        <v>90.8</v>
      </c>
      <c r="H24" s="17">
        <f>G24*0.6</f>
        <v>54.48</v>
      </c>
      <c r="I24" s="17">
        <f>F24+H24</f>
        <v>76.08</v>
      </c>
      <c r="J24" s="20" t="s">
        <v>67</v>
      </c>
      <c r="K24" s="20" t="s">
        <v>71</v>
      </c>
    </row>
    <row r="25" spans="1:11" s="3" customFormat="1" ht="28.5">
      <c r="A25" s="2" t="s">
        <v>53</v>
      </c>
      <c r="B25" s="2" t="s">
        <v>22</v>
      </c>
      <c r="C25" s="2" t="s">
        <v>54</v>
      </c>
      <c r="D25" s="2" t="s">
        <v>55</v>
      </c>
      <c r="E25" s="7">
        <v>48</v>
      </c>
      <c r="F25" s="7">
        <f>E25*0.4</f>
        <v>19.200000000000003</v>
      </c>
      <c r="G25" s="17">
        <v>91.8</v>
      </c>
      <c r="H25" s="17">
        <f>G25*0.6</f>
        <v>55.08</v>
      </c>
      <c r="I25" s="17">
        <f>F25+H25</f>
        <v>74.28</v>
      </c>
      <c r="J25" s="20" t="s">
        <v>68</v>
      </c>
      <c r="K25" s="20" t="s">
        <v>71</v>
      </c>
    </row>
    <row r="26" spans="1:11" s="15" customFormat="1" ht="28.5">
      <c r="A26" s="12" t="s">
        <v>102</v>
      </c>
      <c r="B26" s="12" t="s">
        <v>32</v>
      </c>
      <c r="C26" s="12" t="s">
        <v>103</v>
      </c>
      <c r="D26" s="12" t="s">
        <v>93</v>
      </c>
      <c r="E26" s="14">
        <v>47</v>
      </c>
      <c r="F26" s="14">
        <f>E26*0.4</f>
        <v>18.8</v>
      </c>
      <c r="G26" s="19">
        <v>0</v>
      </c>
      <c r="H26" s="19">
        <f>G26*0.6</f>
        <v>0</v>
      </c>
      <c r="I26" s="19">
        <f>F26+H26</f>
        <v>18.8</v>
      </c>
      <c r="J26" s="12" t="s">
        <v>75</v>
      </c>
      <c r="K26" s="12" t="s">
        <v>84</v>
      </c>
    </row>
    <row r="27" spans="1:11" s="3" customFormat="1" ht="28.5">
      <c r="A27" s="2" t="s">
        <v>49</v>
      </c>
      <c r="B27" s="2" t="s">
        <v>38</v>
      </c>
      <c r="C27" s="2" t="s">
        <v>11</v>
      </c>
      <c r="D27" s="2" t="s">
        <v>3</v>
      </c>
      <c r="E27" s="7">
        <v>58</v>
      </c>
      <c r="F27" s="7">
        <f>E27*0.4</f>
        <v>23.200000000000003</v>
      </c>
      <c r="G27" s="17">
        <v>85.8</v>
      </c>
      <c r="H27" s="17">
        <f>G27*0.6</f>
        <v>51.48</v>
      </c>
      <c r="I27" s="17">
        <f>F27+H27</f>
        <v>74.68</v>
      </c>
      <c r="J27" s="20" t="s">
        <v>67</v>
      </c>
      <c r="K27" s="20" t="s">
        <v>71</v>
      </c>
    </row>
    <row r="28" spans="1:11" s="3" customFormat="1" ht="28.5">
      <c r="A28" s="2" t="s">
        <v>48</v>
      </c>
      <c r="B28" s="2" t="s">
        <v>23</v>
      </c>
      <c r="C28" s="2" t="s">
        <v>5</v>
      </c>
      <c r="D28" s="16" t="s">
        <v>3</v>
      </c>
      <c r="E28" s="7">
        <v>50.5</v>
      </c>
      <c r="F28" s="7">
        <f>E28*0.4</f>
        <v>20.200000000000003</v>
      </c>
      <c r="G28" s="17">
        <v>88.4</v>
      </c>
      <c r="H28" s="17">
        <f>G28*0.6</f>
        <v>53.04</v>
      </c>
      <c r="I28" s="17">
        <f>F28+H28</f>
        <v>73.24000000000001</v>
      </c>
      <c r="J28" s="20" t="s">
        <v>68</v>
      </c>
      <c r="K28" s="20" t="s">
        <v>71</v>
      </c>
    </row>
    <row r="29" spans="1:11" s="15" customFormat="1" ht="28.5">
      <c r="A29" s="12" t="s">
        <v>104</v>
      </c>
      <c r="B29" s="12" t="s">
        <v>36</v>
      </c>
      <c r="C29" s="12" t="s">
        <v>105</v>
      </c>
      <c r="D29" s="18" t="s">
        <v>74</v>
      </c>
      <c r="E29" s="14">
        <v>47.5</v>
      </c>
      <c r="F29" s="14">
        <f>E29*0.4</f>
        <v>19</v>
      </c>
      <c r="G29" s="19">
        <v>89.2</v>
      </c>
      <c r="H29" s="19">
        <f>G29*0.6</f>
        <v>53.52</v>
      </c>
      <c r="I29" s="19">
        <f>F29+H29</f>
        <v>72.52000000000001</v>
      </c>
      <c r="J29" s="12" t="s">
        <v>75</v>
      </c>
      <c r="K29" s="12" t="s">
        <v>84</v>
      </c>
    </row>
  </sheetData>
  <sheetProtection/>
  <printOptions/>
  <pageMargins left="0.39" right="0.19" top="0.46" bottom="0.44" header="0.26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2016-09-26T02:04:01Z</cp:lastPrinted>
  <dcterms:created xsi:type="dcterms:W3CDTF">2016-08-14T01:08:42Z</dcterms:created>
  <dcterms:modified xsi:type="dcterms:W3CDTF">2016-09-26T02:05:57Z</dcterms:modified>
  <cp:category/>
  <cp:version/>
  <cp:contentType/>
  <cp:contentStatus/>
</cp:coreProperties>
</file>