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<sst xmlns="http://schemas.openxmlformats.org/spreadsheetml/2006/main" count="311" uniqueCount="149">
  <si>
    <t>男</t>
  </si>
  <si>
    <t>姓名</t>
  </si>
  <si>
    <t>性别</t>
  </si>
  <si>
    <t>女</t>
  </si>
  <si>
    <t>男</t>
  </si>
  <si>
    <t>于全月</t>
  </si>
  <si>
    <t>蔡萌萌</t>
  </si>
  <si>
    <t>刘琦</t>
  </si>
  <si>
    <t>齐春霞</t>
  </si>
  <si>
    <t>李悦</t>
  </si>
  <si>
    <t>刘双鹤</t>
  </si>
  <si>
    <t>邢红涛</t>
  </si>
  <si>
    <t>曹瑞超</t>
  </si>
  <si>
    <t>柴奥林</t>
  </si>
  <si>
    <t>徐朝阳</t>
  </si>
  <si>
    <t>付立霞</t>
  </si>
  <si>
    <t>齐俊鲜</t>
  </si>
  <si>
    <t>王璠</t>
  </si>
  <si>
    <t>王宏飞</t>
  </si>
  <si>
    <t>刘霞</t>
  </si>
  <si>
    <t>朱虹</t>
  </si>
  <si>
    <t>王焕乐</t>
  </si>
  <si>
    <t>尚玥</t>
  </si>
  <si>
    <t>武媛媛</t>
  </si>
  <si>
    <t>哈峥</t>
  </si>
  <si>
    <t>张伟</t>
  </si>
  <si>
    <t>吴玺</t>
  </si>
  <si>
    <t>孔楠楠</t>
  </si>
  <si>
    <t>马林林</t>
  </si>
  <si>
    <t>王宏娜</t>
  </si>
  <si>
    <t>姚瑶</t>
  </si>
  <si>
    <t>陈莹</t>
  </si>
  <si>
    <t>刘景超</t>
  </si>
  <si>
    <t>陈达</t>
  </si>
  <si>
    <t>王璐璐</t>
  </si>
  <si>
    <t>韩美华</t>
  </si>
  <si>
    <t>王薇</t>
  </si>
  <si>
    <t>刘璐</t>
  </si>
  <si>
    <t>杨永亮</t>
  </si>
  <si>
    <t>徐正伟</t>
  </si>
  <si>
    <t>陈继帅</t>
  </si>
  <si>
    <t>游翔</t>
  </si>
  <si>
    <t>白雪明</t>
  </si>
  <si>
    <t>仝雷</t>
  </si>
  <si>
    <t>李梦雅</t>
  </si>
  <si>
    <t>肖俊丽</t>
  </si>
  <si>
    <t>朱珠</t>
  </si>
  <si>
    <t>祝玮</t>
  </si>
  <si>
    <t>张庆雨</t>
  </si>
  <si>
    <t>杜书洁</t>
  </si>
  <si>
    <t>李辉</t>
  </si>
  <si>
    <t>姜畔</t>
  </si>
  <si>
    <t>袁振</t>
  </si>
  <si>
    <t>张淑云</t>
  </si>
  <si>
    <t>沙言春</t>
  </si>
  <si>
    <t>吴昆</t>
  </si>
  <si>
    <t>王子通</t>
  </si>
  <si>
    <t>张静</t>
  </si>
  <si>
    <t>张腾</t>
  </si>
  <si>
    <t>郑新红</t>
  </si>
  <si>
    <t>刘世雄</t>
  </si>
  <si>
    <t>韩福鹏</t>
  </si>
  <si>
    <t>准考证号</t>
  </si>
  <si>
    <t>201503002</t>
  </si>
  <si>
    <t>201503003</t>
  </si>
  <si>
    <t>201503010</t>
  </si>
  <si>
    <t>201503011</t>
  </si>
  <si>
    <t>201503013</t>
  </si>
  <si>
    <t>201503015</t>
  </si>
  <si>
    <t>201503018</t>
  </si>
  <si>
    <t>201503019</t>
  </si>
  <si>
    <t>201503020</t>
  </si>
  <si>
    <t>201503021</t>
  </si>
  <si>
    <t>201503025</t>
  </si>
  <si>
    <t>201503027</t>
  </si>
  <si>
    <t>201503028</t>
  </si>
  <si>
    <t>201503029</t>
  </si>
  <si>
    <t>201503032</t>
  </si>
  <si>
    <t>201503035</t>
  </si>
  <si>
    <t>201503036</t>
  </si>
  <si>
    <t>201503037</t>
  </si>
  <si>
    <t>201503038</t>
  </si>
  <si>
    <t>201503039</t>
  </si>
  <si>
    <t>201503042</t>
  </si>
  <si>
    <t>201503045</t>
  </si>
  <si>
    <t>201503046</t>
  </si>
  <si>
    <t>201503048</t>
  </si>
  <si>
    <t>201503050</t>
  </si>
  <si>
    <t>201503052</t>
  </si>
  <si>
    <t>201503053</t>
  </si>
  <si>
    <t>201503056</t>
  </si>
  <si>
    <t>201503057</t>
  </si>
  <si>
    <t>201503060</t>
  </si>
  <si>
    <t>201503067</t>
  </si>
  <si>
    <t>201503068</t>
  </si>
  <si>
    <t>201503069</t>
  </si>
  <si>
    <t>201503070</t>
  </si>
  <si>
    <t>201503071</t>
  </si>
  <si>
    <t>201503072</t>
  </si>
  <si>
    <t>201503073</t>
  </si>
  <si>
    <t>201503077</t>
  </si>
  <si>
    <t>201503078</t>
  </si>
  <si>
    <t>201503079</t>
  </si>
  <si>
    <t>201503082</t>
  </si>
  <si>
    <t>201503085</t>
  </si>
  <si>
    <t>201503086</t>
  </si>
  <si>
    <t>201503088</t>
  </si>
  <si>
    <t>201503089</t>
  </si>
  <si>
    <t>201503090</t>
  </si>
  <si>
    <t>201503091</t>
  </si>
  <si>
    <t>201503093</t>
  </si>
  <si>
    <t>201503097</t>
  </si>
  <si>
    <t>201503098</t>
  </si>
  <si>
    <t>201503100</t>
  </si>
  <si>
    <t>201503104</t>
  </si>
  <si>
    <t>201503106</t>
  </si>
  <si>
    <t>201503108</t>
  </si>
  <si>
    <t>201503112</t>
  </si>
  <si>
    <t>201503115</t>
  </si>
  <si>
    <t>201503116</t>
  </si>
  <si>
    <t>201503120</t>
  </si>
  <si>
    <t>201503128</t>
  </si>
  <si>
    <t>201503132</t>
  </si>
  <si>
    <t>施革志</t>
  </si>
  <si>
    <t>邹双寅</t>
  </si>
  <si>
    <t>邓婕</t>
  </si>
  <si>
    <t>女</t>
  </si>
  <si>
    <t>笔试成绩</t>
  </si>
  <si>
    <t>面试成绩</t>
  </si>
  <si>
    <t>是</t>
  </si>
  <si>
    <t>是</t>
  </si>
  <si>
    <t>报考岗位</t>
  </si>
  <si>
    <t>笔试折合40%</t>
  </si>
  <si>
    <t>总成绩</t>
  </si>
  <si>
    <t>总成绩排名</t>
  </si>
  <si>
    <t>是否进入资格复审</t>
  </si>
  <si>
    <t>面试折合60%</t>
  </si>
  <si>
    <t>1</t>
  </si>
  <si>
    <t>2</t>
  </si>
  <si>
    <t>3</t>
  </si>
  <si>
    <t>4</t>
  </si>
  <si>
    <t>5</t>
  </si>
  <si>
    <t>6</t>
  </si>
  <si>
    <t>7</t>
  </si>
  <si>
    <t>8</t>
  </si>
  <si>
    <t>9</t>
  </si>
  <si>
    <t>否</t>
  </si>
  <si>
    <t>2</t>
  </si>
  <si>
    <t>3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</si>
</sst>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[$-804]yyyy&quot;年&quot;m&quot;月&quot;d&quot;日&quot;dddd"/>
    <numFmt numFmtId="186" formatCode="0.00_ "/>
  </numFmts>
  <fonts count="49">
    <font>
      <sz val="12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8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b/>
      <sz val="12"/>
      <color indexed="10"/>
      <name val="宋体"/>
      <family val="0"/>
    </font>
    <font>
      <b/>
      <sz val="11"/>
      <color indexed="10"/>
      <name val="宋体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theme="1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b/>
      <sz val="12"/>
      <color rgb="FFFF0000"/>
      <name val="宋体"/>
      <family val="0"/>
    </font>
    <font>
      <b/>
      <sz val="11"/>
      <color rgb="FFFF0000"/>
      <name val="宋体"/>
      <family val="0"/>
    </font>
    <font>
      <sz val="12"/>
      <color rgb="FFFF0000"/>
      <name val="宋体"/>
      <family val="0"/>
    </font>
    <font>
      <b/>
      <sz val="12"/>
      <color theme="1"/>
      <name val="宋体"/>
      <family val="0"/>
    </font>
    <font>
      <b/>
      <sz val="11"/>
      <color theme="1"/>
      <name val="宋体"/>
      <family val="0"/>
    </font>
    <font>
      <b/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43" fillId="0" borderId="0" xfId="0" applyFont="1" applyAlignment="1">
      <alignment horizontal="center"/>
    </xf>
    <xf numFmtId="0" fontId="44" fillId="0" borderId="0" xfId="45" applyFont="1" applyBorder="1" applyAlignment="1">
      <alignment horizontal="center" vertical="center"/>
      <protection/>
    </xf>
    <xf numFmtId="186" fontId="43" fillId="0" borderId="0" xfId="0" applyNumberFormat="1" applyFont="1" applyAlignment="1">
      <alignment horizontal="center"/>
    </xf>
    <xf numFmtId="49" fontId="43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186" fontId="46" fillId="0" borderId="0" xfId="0" applyNumberFormat="1" applyFont="1" applyAlignment="1">
      <alignment horizontal="center"/>
    </xf>
    <xf numFmtId="49" fontId="46" fillId="0" borderId="0" xfId="0" applyNumberFormat="1" applyFont="1" applyAlignment="1">
      <alignment horizontal="center"/>
    </xf>
    <xf numFmtId="0" fontId="47" fillId="0" borderId="0" xfId="45" applyFont="1" applyBorder="1" applyAlignment="1">
      <alignment horizontal="center" vertical="center"/>
      <protection/>
    </xf>
    <xf numFmtId="0" fontId="46" fillId="0" borderId="0" xfId="0" applyFont="1" applyBorder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8" fillId="0" borderId="0" xfId="45" applyFont="1" applyBorder="1" applyAlignment="1">
      <alignment horizontal="center" vertical="center" wrapText="1"/>
      <protection/>
    </xf>
    <xf numFmtId="186" fontId="46" fillId="0" borderId="0" xfId="0" applyNumberFormat="1" applyFont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PageLayoutView="0" workbookViewId="0" topLeftCell="A1">
      <selection activeCell="C61" sqref="C61"/>
    </sheetView>
  </sheetViews>
  <sheetFormatPr defaultColWidth="12.25390625" defaultRowHeight="14.25"/>
  <cols>
    <col min="1" max="1" width="10.25390625" style="6" bestFit="1" customWidth="1"/>
    <col min="2" max="2" width="12.00390625" style="6" bestFit="1" customWidth="1"/>
    <col min="3" max="3" width="8.125" style="6" bestFit="1" customWidth="1"/>
    <col min="4" max="4" width="6.00390625" style="6" bestFit="1" customWidth="1"/>
    <col min="5" max="5" width="9.75390625" style="10" bestFit="1" customWidth="1"/>
    <col min="6" max="6" width="13.375" style="10" bestFit="1" customWidth="1"/>
    <col min="7" max="7" width="10.25390625" style="7" bestFit="1" customWidth="1"/>
    <col min="8" max="8" width="14.00390625" style="7" bestFit="1" customWidth="1"/>
    <col min="9" max="9" width="8.50390625" style="7" bestFit="1" customWidth="1"/>
    <col min="10" max="10" width="11.625" style="8" customWidth="1"/>
    <col min="11" max="11" width="18.125" style="6" customWidth="1"/>
    <col min="12" max="16384" width="12.25390625" style="6" customWidth="1"/>
  </cols>
  <sheetData>
    <row r="1" spans="1:11" s="11" customFormat="1" ht="14.25">
      <c r="A1" s="11" t="s">
        <v>131</v>
      </c>
      <c r="B1" s="11" t="s">
        <v>62</v>
      </c>
      <c r="C1" s="11" t="s">
        <v>1</v>
      </c>
      <c r="D1" s="11" t="s">
        <v>2</v>
      </c>
      <c r="E1" s="12" t="s">
        <v>127</v>
      </c>
      <c r="F1" s="12" t="s">
        <v>132</v>
      </c>
      <c r="G1" s="13" t="s">
        <v>128</v>
      </c>
      <c r="H1" s="13" t="s">
        <v>136</v>
      </c>
      <c r="I1" s="13" t="s">
        <v>133</v>
      </c>
      <c r="J1" s="14" t="s">
        <v>134</v>
      </c>
      <c r="K1" s="11" t="s">
        <v>135</v>
      </c>
    </row>
    <row r="2" spans="1:11" s="5" customFormat="1" ht="14.25">
      <c r="A2" s="1">
        <v>3001</v>
      </c>
      <c r="B2" s="1" t="s">
        <v>70</v>
      </c>
      <c r="C2" s="1" t="s">
        <v>20</v>
      </c>
      <c r="D2" s="1" t="s">
        <v>3</v>
      </c>
      <c r="E2" s="2">
        <v>57.5</v>
      </c>
      <c r="F2" s="2">
        <f aca="true" t="shared" si="0" ref="F2:F33">E2*0.4</f>
        <v>23</v>
      </c>
      <c r="G2" s="3">
        <v>88.6</v>
      </c>
      <c r="H2" s="3">
        <f aca="true" t="shared" si="1" ref="H2:H33">G2*0.6</f>
        <v>53.16</v>
      </c>
      <c r="I2" s="3">
        <f aca="true" t="shared" si="2" ref="I2:I33">F2+H2</f>
        <v>76.16</v>
      </c>
      <c r="J2" s="4" t="s">
        <v>137</v>
      </c>
      <c r="K2" s="1" t="s">
        <v>129</v>
      </c>
    </row>
    <row r="3" spans="1:11" ht="14.25">
      <c r="A3" s="6">
        <v>3001</v>
      </c>
      <c r="B3" s="6" t="s">
        <v>103</v>
      </c>
      <c r="C3" s="6" t="s">
        <v>51</v>
      </c>
      <c r="D3" s="6" t="s">
        <v>3</v>
      </c>
      <c r="E3" s="9">
        <v>47.5</v>
      </c>
      <c r="F3" s="9">
        <f t="shared" si="0"/>
        <v>19</v>
      </c>
      <c r="G3" s="7">
        <v>83.2</v>
      </c>
      <c r="H3" s="7">
        <f t="shared" si="1"/>
        <v>49.92</v>
      </c>
      <c r="I3" s="7">
        <f t="shared" si="2"/>
        <v>68.92</v>
      </c>
      <c r="J3" s="8" t="s">
        <v>138</v>
      </c>
      <c r="K3" s="6" t="s">
        <v>146</v>
      </c>
    </row>
    <row r="4" spans="1:11" ht="14.25">
      <c r="A4" s="6">
        <v>3001</v>
      </c>
      <c r="B4" s="6" t="s">
        <v>102</v>
      </c>
      <c r="C4" s="6" t="s">
        <v>50</v>
      </c>
      <c r="D4" s="6" t="s">
        <v>4</v>
      </c>
      <c r="E4" s="9">
        <v>46</v>
      </c>
      <c r="F4" s="9">
        <f t="shared" si="0"/>
        <v>18.400000000000002</v>
      </c>
      <c r="G4" s="7">
        <v>82.4</v>
      </c>
      <c r="H4" s="7">
        <f t="shared" si="1"/>
        <v>49.440000000000005</v>
      </c>
      <c r="I4" s="7">
        <f t="shared" si="2"/>
        <v>67.84</v>
      </c>
      <c r="J4" s="8" t="s">
        <v>139</v>
      </c>
      <c r="K4" s="6" t="s">
        <v>146</v>
      </c>
    </row>
    <row r="5" spans="1:11" s="5" customFormat="1" ht="14.25">
      <c r="A5" s="1">
        <v>3002</v>
      </c>
      <c r="B5" s="1" t="s">
        <v>84</v>
      </c>
      <c r="C5" s="1" t="s">
        <v>32</v>
      </c>
      <c r="D5" s="1" t="s">
        <v>4</v>
      </c>
      <c r="E5" s="2">
        <v>52.5</v>
      </c>
      <c r="F5" s="2">
        <f t="shared" si="0"/>
        <v>21</v>
      </c>
      <c r="G5" s="3">
        <v>84.4</v>
      </c>
      <c r="H5" s="3">
        <f t="shared" si="1"/>
        <v>50.64</v>
      </c>
      <c r="I5" s="3">
        <f t="shared" si="2"/>
        <v>71.64</v>
      </c>
      <c r="J5" s="4" t="s">
        <v>137</v>
      </c>
      <c r="K5" s="1" t="s">
        <v>129</v>
      </c>
    </row>
    <row r="6" spans="1:11" ht="14.25">
      <c r="A6" s="6">
        <v>3002</v>
      </c>
      <c r="B6" s="6" t="s">
        <v>66</v>
      </c>
      <c r="C6" s="6" t="s">
        <v>16</v>
      </c>
      <c r="D6" s="6" t="s">
        <v>3</v>
      </c>
      <c r="E6" s="9">
        <v>33</v>
      </c>
      <c r="F6" s="9">
        <f t="shared" si="0"/>
        <v>13.200000000000001</v>
      </c>
      <c r="G6" s="7">
        <v>76.4</v>
      </c>
      <c r="H6" s="7">
        <f t="shared" si="1"/>
        <v>45.84</v>
      </c>
      <c r="I6" s="7">
        <f t="shared" si="2"/>
        <v>59.040000000000006</v>
      </c>
      <c r="J6" s="8" t="s">
        <v>147</v>
      </c>
      <c r="K6" s="6" t="s">
        <v>146</v>
      </c>
    </row>
    <row r="7" spans="1:11" ht="14.25">
      <c r="A7" s="6">
        <v>3002</v>
      </c>
      <c r="B7" s="6" t="s">
        <v>91</v>
      </c>
      <c r="C7" s="6" t="s">
        <v>39</v>
      </c>
      <c r="D7" s="6" t="s">
        <v>4</v>
      </c>
      <c r="E7" s="9">
        <v>35.5</v>
      </c>
      <c r="F7" s="9">
        <f t="shared" si="0"/>
        <v>14.200000000000001</v>
      </c>
      <c r="G7" s="7">
        <v>0</v>
      </c>
      <c r="H7" s="7">
        <f t="shared" si="1"/>
        <v>0</v>
      </c>
      <c r="I7" s="7">
        <f t="shared" si="2"/>
        <v>14.200000000000001</v>
      </c>
      <c r="J7" s="8" t="s">
        <v>148</v>
      </c>
      <c r="K7" s="6" t="s">
        <v>146</v>
      </c>
    </row>
    <row r="8" spans="1:11" s="5" customFormat="1" ht="14.25">
      <c r="A8" s="1">
        <v>3003</v>
      </c>
      <c r="B8" s="1" t="s">
        <v>122</v>
      </c>
      <c r="C8" s="1" t="s">
        <v>12</v>
      </c>
      <c r="D8" s="1" t="s">
        <v>4</v>
      </c>
      <c r="E8" s="2">
        <v>48.5</v>
      </c>
      <c r="F8" s="2">
        <f t="shared" si="0"/>
        <v>19.400000000000002</v>
      </c>
      <c r="G8" s="3">
        <v>83.6</v>
      </c>
      <c r="H8" s="3">
        <f t="shared" si="1"/>
        <v>50.16</v>
      </c>
      <c r="I8" s="3">
        <f t="shared" si="2"/>
        <v>69.56</v>
      </c>
      <c r="J8" s="4" t="s">
        <v>137</v>
      </c>
      <c r="K8" s="1" t="s">
        <v>129</v>
      </c>
    </row>
    <row r="9" spans="1:11" ht="14.25">
      <c r="A9" s="6">
        <v>3003</v>
      </c>
      <c r="B9" s="6" t="s">
        <v>79</v>
      </c>
      <c r="C9" s="6" t="s">
        <v>123</v>
      </c>
      <c r="D9" s="6" t="s">
        <v>0</v>
      </c>
      <c r="E9" s="9">
        <v>35.5</v>
      </c>
      <c r="F9" s="9">
        <f t="shared" si="0"/>
        <v>14.200000000000001</v>
      </c>
      <c r="G9" s="7">
        <v>0</v>
      </c>
      <c r="H9" s="7">
        <f t="shared" si="1"/>
        <v>0</v>
      </c>
      <c r="I9" s="7">
        <f t="shared" si="2"/>
        <v>14.200000000000001</v>
      </c>
      <c r="J9" s="8" t="s">
        <v>138</v>
      </c>
      <c r="K9" s="6" t="s">
        <v>146</v>
      </c>
    </row>
    <row r="10" spans="1:11" ht="14.25">
      <c r="A10" s="6">
        <v>3003</v>
      </c>
      <c r="B10" s="6" t="s">
        <v>78</v>
      </c>
      <c r="C10" s="6" t="s">
        <v>124</v>
      </c>
      <c r="D10" s="6" t="s">
        <v>0</v>
      </c>
      <c r="E10" s="9">
        <v>18</v>
      </c>
      <c r="F10" s="9">
        <f t="shared" si="0"/>
        <v>7.2</v>
      </c>
      <c r="G10" s="7">
        <v>0</v>
      </c>
      <c r="H10" s="7">
        <f t="shared" si="1"/>
        <v>0</v>
      </c>
      <c r="I10" s="7">
        <f t="shared" si="2"/>
        <v>7.2</v>
      </c>
      <c r="J10" s="8" t="s">
        <v>139</v>
      </c>
      <c r="K10" s="6" t="s">
        <v>146</v>
      </c>
    </row>
    <row r="11" spans="1:11" s="5" customFormat="1" ht="14.25">
      <c r="A11" s="1">
        <v>3004</v>
      </c>
      <c r="B11" s="1" t="s">
        <v>101</v>
      </c>
      <c r="C11" s="1" t="s">
        <v>49</v>
      </c>
      <c r="D11" s="1" t="s">
        <v>3</v>
      </c>
      <c r="E11" s="2">
        <v>34</v>
      </c>
      <c r="F11" s="2">
        <f t="shared" si="0"/>
        <v>13.600000000000001</v>
      </c>
      <c r="G11" s="3">
        <v>79</v>
      </c>
      <c r="H11" s="3">
        <f t="shared" si="1"/>
        <v>47.4</v>
      </c>
      <c r="I11" s="3">
        <f t="shared" si="2"/>
        <v>61</v>
      </c>
      <c r="J11" s="4" t="s">
        <v>137</v>
      </c>
      <c r="K11" s="1" t="s">
        <v>129</v>
      </c>
    </row>
    <row r="12" spans="1:11" ht="14.25">
      <c r="A12" s="6">
        <v>3004</v>
      </c>
      <c r="B12" s="6" t="s">
        <v>107</v>
      </c>
      <c r="C12" s="6" t="s">
        <v>55</v>
      </c>
      <c r="D12" s="6" t="s">
        <v>4</v>
      </c>
      <c r="E12" s="9">
        <v>29</v>
      </c>
      <c r="F12" s="9">
        <f t="shared" si="0"/>
        <v>11.600000000000001</v>
      </c>
      <c r="G12" s="7">
        <v>55.4</v>
      </c>
      <c r="H12" s="7">
        <f t="shared" si="1"/>
        <v>33.239999999999995</v>
      </c>
      <c r="I12" s="7">
        <f t="shared" si="2"/>
        <v>44.839999999999996</v>
      </c>
      <c r="J12" s="8" t="s">
        <v>138</v>
      </c>
      <c r="K12" s="6" t="s">
        <v>146</v>
      </c>
    </row>
    <row r="13" spans="1:11" ht="14.25">
      <c r="A13" s="6">
        <v>3004</v>
      </c>
      <c r="B13" s="6" t="s">
        <v>108</v>
      </c>
      <c r="C13" s="6" t="s">
        <v>56</v>
      </c>
      <c r="D13" s="6" t="s">
        <v>4</v>
      </c>
      <c r="E13" s="9">
        <v>20</v>
      </c>
      <c r="F13" s="9">
        <f t="shared" si="0"/>
        <v>8</v>
      </c>
      <c r="G13" s="7">
        <v>0</v>
      </c>
      <c r="H13" s="7">
        <f t="shared" si="1"/>
        <v>0</v>
      </c>
      <c r="I13" s="7">
        <f t="shared" si="2"/>
        <v>8</v>
      </c>
      <c r="J13" s="8" t="s">
        <v>139</v>
      </c>
      <c r="K13" s="6" t="s">
        <v>146</v>
      </c>
    </row>
    <row r="14" spans="1:11" s="5" customFormat="1" ht="14.25">
      <c r="A14" s="1">
        <v>3005</v>
      </c>
      <c r="B14" s="1" t="s">
        <v>106</v>
      </c>
      <c r="C14" s="1" t="s">
        <v>54</v>
      </c>
      <c r="D14" s="1" t="s">
        <v>4</v>
      </c>
      <c r="E14" s="2">
        <v>36.5</v>
      </c>
      <c r="F14" s="2">
        <f t="shared" si="0"/>
        <v>14.600000000000001</v>
      </c>
      <c r="G14" s="3">
        <v>86.6</v>
      </c>
      <c r="H14" s="3">
        <f t="shared" si="1"/>
        <v>51.959999999999994</v>
      </c>
      <c r="I14" s="3">
        <f t="shared" si="2"/>
        <v>66.56</v>
      </c>
      <c r="J14" s="4" t="s">
        <v>137</v>
      </c>
      <c r="K14" s="1" t="s">
        <v>129</v>
      </c>
    </row>
    <row r="15" spans="1:11" ht="14.25">
      <c r="A15" s="6">
        <v>3005</v>
      </c>
      <c r="B15" s="6" t="s">
        <v>81</v>
      </c>
      <c r="C15" s="6" t="s">
        <v>29</v>
      </c>
      <c r="D15" s="6" t="s">
        <v>3</v>
      </c>
      <c r="E15" s="9">
        <v>33</v>
      </c>
      <c r="F15" s="9">
        <f t="shared" si="0"/>
        <v>13.200000000000001</v>
      </c>
      <c r="G15" s="7">
        <v>81.8</v>
      </c>
      <c r="H15" s="7">
        <f t="shared" si="1"/>
        <v>49.08</v>
      </c>
      <c r="I15" s="7">
        <f t="shared" si="2"/>
        <v>62.28</v>
      </c>
      <c r="J15" s="8" t="s">
        <v>138</v>
      </c>
      <c r="K15" s="6" t="s">
        <v>146</v>
      </c>
    </row>
    <row r="16" spans="1:11" ht="14.25">
      <c r="A16" s="6">
        <v>3005</v>
      </c>
      <c r="B16" s="6" t="s">
        <v>95</v>
      </c>
      <c r="C16" s="6" t="s">
        <v>43</v>
      </c>
      <c r="D16" s="6" t="s">
        <v>4</v>
      </c>
      <c r="E16" s="9">
        <v>38</v>
      </c>
      <c r="F16" s="9">
        <f t="shared" si="0"/>
        <v>15.200000000000001</v>
      </c>
      <c r="G16" s="7">
        <v>64.8</v>
      </c>
      <c r="H16" s="7">
        <f t="shared" si="1"/>
        <v>38.879999999999995</v>
      </c>
      <c r="I16" s="7">
        <f t="shared" si="2"/>
        <v>54.08</v>
      </c>
      <c r="J16" s="8" t="s">
        <v>139</v>
      </c>
      <c r="K16" s="6" t="s">
        <v>146</v>
      </c>
    </row>
    <row r="17" spans="1:11" s="5" customFormat="1" ht="14.25">
      <c r="A17" s="1">
        <v>3006</v>
      </c>
      <c r="B17" s="1" t="s">
        <v>93</v>
      </c>
      <c r="C17" s="1" t="s">
        <v>41</v>
      </c>
      <c r="D17" s="1" t="s">
        <v>3</v>
      </c>
      <c r="E17" s="2">
        <v>62.5</v>
      </c>
      <c r="F17" s="2">
        <f t="shared" si="0"/>
        <v>25</v>
      </c>
      <c r="G17" s="3">
        <v>91.8</v>
      </c>
      <c r="H17" s="3">
        <f t="shared" si="1"/>
        <v>55.08</v>
      </c>
      <c r="I17" s="3">
        <f t="shared" si="2"/>
        <v>80.08</v>
      </c>
      <c r="J17" s="4" t="s">
        <v>137</v>
      </c>
      <c r="K17" s="1" t="s">
        <v>129</v>
      </c>
    </row>
    <row r="18" spans="1:11" s="5" customFormat="1" ht="14.25">
      <c r="A18" s="1">
        <v>3006</v>
      </c>
      <c r="B18" s="1" t="s">
        <v>63</v>
      </c>
      <c r="C18" s="1" t="s">
        <v>13</v>
      </c>
      <c r="D18" s="1" t="s">
        <v>3</v>
      </c>
      <c r="E18" s="2">
        <v>60</v>
      </c>
      <c r="F18" s="2">
        <f t="shared" si="0"/>
        <v>24</v>
      </c>
      <c r="G18" s="3">
        <v>86.8</v>
      </c>
      <c r="H18" s="3">
        <f t="shared" si="1"/>
        <v>52.08</v>
      </c>
      <c r="I18" s="3">
        <f t="shared" si="2"/>
        <v>76.08</v>
      </c>
      <c r="J18" s="4" t="s">
        <v>138</v>
      </c>
      <c r="K18" s="1" t="s">
        <v>129</v>
      </c>
    </row>
    <row r="19" spans="1:11" s="5" customFormat="1" ht="14.25">
      <c r="A19" s="1">
        <v>3006</v>
      </c>
      <c r="B19" s="1" t="s">
        <v>64</v>
      </c>
      <c r="C19" s="1" t="s">
        <v>14</v>
      </c>
      <c r="D19" s="1" t="s">
        <v>3</v>
      </c>
      <c r="E19" s="2">
        <v>59</v>
      </c>
      <c r="F19" s="2">
        <f t="shared" si="0"/>
        <v>23.6</v>
      </c>
      <c r="G19" s="3">
        <v>85.4</v>
      </c>
      <c r="H19" s="3">
        <f t="shared" si="1"/>
        <v>51.24</v>
      </c>
      <c r="I19" s="3">
        <f t="shared" si="2"/>
        <v>74.84</v>
      </c>
      <c r="J19" s="4" t="s">
        <v>139</v>
      </c>
      <c r="K19" s="1" t="s">
        <v>129</v>
      </c>
    </row>
    <row r="20" spans="1:11" ht="14.25">
      <c r="A20" s="6">
        <v>3006</v>
      </c>
      <c r="B20" s="6" t="s">
        <v>120</v>
      </c>
      <c r="C20" s="6" t="s">
        <v>10</v>
      </c>
      <c r="D20" s="6" t="s">
        <v>3</v>
      </c>
      <c r="E20" s="9">
        <v>52.5</v>
      </c>
      <c r="F20" s="9">
        <f t="shared" si="0"/>
        <v>21</v>
      </c>
      <c r="G20" s="7">
        <v>87.6</v>
      </c>
      <c r="H20" s="7">
        <f t="shared" si="1"/>
        <v>52.559999999999995</v>
      </c>
      <c r="I20" s="7">
        <f t="shared" si="2"/>
        <v>73.56</v>
      </c>
      <c r="J20" s="8" t="s">
        <v>140</v>
      </c>
      <c r="K20" s="6" t="s">
        <v>146</v>
      </c>
    </row>
    <row r="21" spans="1:11" ht="14.25">
      <c r="A21" s="6">
        <v>3006</v>
      </c>
      <c r="B21" s="6" t="s">
        <v>111</v>
      </c>
      <c r="C21" s="6" t="s">
        <v>59</v>
      </c>
      <c r="D21" s="6" t="s">
        <v>3</v>
      </c>
      <c r="E21" s="9">
        <v>53</v>
      </c>
      <c r="F21" s="9">
        <f t="shared" si="0"/>
        <v>21.200000000000003</v>
      </c>
      <c r="G21" s="7">
        <v>87</v>
      </c>
      <c r="H21" s="7">
        <f t="shared" si="1"/>
        <v>52.199999999999996</v>
      </c>
      <c r="I21" s="7">
        <f t="shared" si="2"/>
        <v>73.4</v>
      </c>
      <c r="J21" s="8" t="s">
        <v>141</v>
      </c>
      <c r="K21" s="6" t="s">
        <v>146</v>
      </c>
    </row>
    <row r="22" spans="1:11" ht="14.25">
      <c r="A22" s="6">
        <v>3006</v>
      </c>
      <c r="B22" s="6" t="s">
        <v>115</v>
      </c>
      <c r="C22" s="6" t="s">
        <v>6</v>
      </c>
      <c r="D22" s="6" t="s">
        <v>3</v>
      </c>
      <c r="E22" s="9">
        <v>48.5</v>
      </c>
      <c r="F22" s="9">
        <f t="shared" si="0"/>
        <v>19.400000000000002</v>
      </c>
      <c r="G22" s="7">
        <v>88.6</v>
      </c>
      <c r="H22" s="7">
        <f t="shared" si="1"/>
        <v>53.16</v>
      </c>
      <c r="I22" s="7">
        <f t="shared" si="2"/>
        <v>72.56</v>
      </c>
      <c r="J22" s="8" t="s">
        <v>142</v>
      </c>
      <c r="K22" s="6" t="s">
        <v>146</v>
      </c>
    </row>
    <row r="23" spans="1:11" ht="14.25">
      <c r="A23" s="6">
        <v>3006</v>
      </c>
      <c r="B23" s="6" t="s">
        <v>65</v>
      </c>
      <c r="C23" s="6" t="s">
        <v>15</v>
      </c>
      <c r="D23" s="6" t="s">
        <v>3</v>
      </c>
      <c r="E23" s="9">
        <v>53</v>
      </c>
      <c r="F23" s="9">
        <f t="shared" si="0"/>
        <v>21.200000000000003</v>
      </c>
      <c r="G23" s="7">
        <v>84.2</v>
      </c>
      <c r="H23" s="7">
        <f t="shared" si="1"/>
        <v>50.52</v>
      </c>
      <c r="I23" s="7">
        <f t="shared" si="2"/>
        <v>71.72</v>
      </c>
      <c r="J23" s="8" t="s">
        <v>143</v>
      </c>
      <c r="K23" s="6" t="s">
        <v>146</v>
      </c>
    </row>
    <row r="24" spans="1:11" ht="14.25">
      <c r="A24" s="6">
        <v>3006</v>
      </c>
      <c r="B24" s="6" t="s">
        <v>117</v>
      </c>
      <c r="C24" s="6" t="s">
        <v>7</v>
      </c>
      <c r="D24" s="6" t="s">
        <v>3</v>
      </c>
      <c r="E24" s="9">
        <v>55</v>
      </c>
      <c r="F24" s="9">
        <f t="shared" si="0"/>
        <v>22</v>
      </c>
      <c r="G24" s="7">
        <v>82</v>
      </c>
      <c r="H24" s="7">
        <f t="shared" si="1"/>
        <v>49.199999999999996</v>
      </c>
      <c r="I24" s="7">
        <f t="shared" si="2"/>
        <v>71.19999999999999</v>
      </c>
      <c r="J24" s="8" t="s">
        <v>144</v>
      </c>
      <c r="K24" s="6" t="s">
        <v>146</v>
      </c>
    </row>
    <row r="25" spans="1:11" ht="14.25">
      <c r="A25" s="6">
        <v>3006</v>
      </c>
      <c r="B25" s="6" t="s">
        <v>73</v>
      </c>
      <c r="C25" s="6" t="s">
        <v>23</v>
      </c>
      <c r="D25" s="6" t="s">
        <v>3</v>
      </c>
      <c r="E25" s="9">
        <v>49.5</v>
      </c>
      <c r="F25" s="9">
        <f t="shared" si="0"/>
        <v>19.8</v>
      </c>
      <c r="G25" s="7">
        <v>83.4</v>
      </c>
      <c r="H25" s="7">
        <f t="shared" si="1"/>
        <v>50.04</v>
      </c>
      <c r="I25" s="7">
        <f t="shared" si="2"/>
        <v>69.84</v>
      </c>
      <c r="J25" s="8" t="s">
        <v>145</v>
      </c>
      <c r="K25" s="6" t="s">
        <v>146</v>
      </c>
    </row>
    <row r="26" spans="1:11" s="5" customFormat="1" ht="14.25">
      <c r="A26" s="1">
        <v>3007</v>
      </c>
      <c r="B26" s="1" t="s">
        <v>80</v>
      </c>
      <c r="C26" s="1" t="s">
        <v>28</v>
      </c>
      <c r="D26" s="1" t="s">
        <v>3</v>
      </c>
      <c r="E26" s="2">
        <v>51.5</v>
      </c>
      <c r="F26" s="2">
        <f t="shared" si="0"/>
        <v>20.6</v>
      </c>
      <c r="G26" s="3">
        <v>91.8</v>
      </c>
      <c r="H26" s="3">
        <f t="shared" si="1"/>
        <v>55.08</v>
      </c>
      <c r="I26" s="3">
        <f t="shared" si="2"/>
        <v>75.68</v>
      </c>
      <c r="J26" s="4" t="s">
        <v>137</v>
      </c>
      <c r="K26" s="1" t="s">
        <v>129</v>
      </c>
    </row>
    <row r="27" spans="1:11" s="5" customFormat="1" ht="14.25">
      <c r="A27" s="1">
        <v>3007</v>
      </c>
      <c r="B27" s="1" t="s">
        <v>67</v>
      </c>
      <c r="C27" s="1" t="s">
        <v>17</v>
      </c>
      <c r="D27" s="1" t="s">
        <v>3</v>
      </c>
      <c r="E27" s="2">
        <v>48</v>
      </c>
      <c r="F27" s="2">
        <f t="shared" si="0"/>
        <v>19.200000000000003</v>
      </c>
      <c r="G27" s="3">
        <v>90.8</v>
      </c>
      <c r="H27" s="3">
        <f t="shared" si="1"/>
        <v>54.48</v>
      </c>
      <c r="I27" s="3">
        <f t="shared" si="2"/>
        <v>73.68</v>
      </c>
      <c r="J27" s="4" t="s">
        <v>138</v>
      </c>
      <c r="K27" s="1" t="s">
        <v>129</v>
      </c>
    </row>
    <row r="28" spans="1:11" s="5" customFormat="1" ht="14.25">
      <c r="A28" s="1">
        <v>3007</v>
      </c>
      <c r="B28" s="1" t="s">
        <v>86</v>
      </c>
      <c r="C28" s="1" t="s">
        <v>34</v>
      </c>
      <c r="D28" s="1" t="s">
        <v>3</v>
      </c>
      <c r="E28" s="2">
        <v>45</v>
      </c>
      <c r="F28" s="2">
        <f t="shared" si="0"/>
        <v>18</v>
      </c>
      <c r="G28" s="3">
        <v>92.2</v>
      </c>
      <c r="H28" s="3">
        <f t="shared" si="1"/>
        <v>55.32</v>
      </c>
      <c r="I28" s="3">
        <f t="shared" si="2"/>
        <v>73.32</v>
      </c>
      <c r="J28" s="4" t="s">
        <v>139</v>
      </c>
      <c r="K28" s="1" t="s">
        <v>129</v>
      </c>
    </row>
    <row r="29" spans="1:11" ht="14.25">
      <c r="A29" s="6">
        <v>3007</v>
      </c>
      <c r="B29" s="6" t="s">
        <v>118</v>
      </c>
      <c r="C29" s="6" t="s">
        <v>8</v>
      </c>
      <c r="D29" s="6" t="s">
        <v>3</v>
      </c>
      <c r="E29" s="9">
        <v>54.5</v>
      </c>
      <c r="F29" s="9">
        <f t="shared" si="0"/>
        <v>21.8</v>
      </c>
      <c r="G29" s="7">
        <v>85.2</v>
      </c>
      <c r="H29" s="7">
        <f t="shared" si="1"/>
        <v>51.12</v>
      </c>
      <c r="I29" s="7">
        <f t="shared" si="2"/>
        <v>72.92</v>
      </c>
      <c r="J29" s="8" t="s">
        <v>140</v>
      </c>
      <c r="K29" s="6" t="s">
        <v>146</v>
      </c>
    </row>
    <row r="30" spans="1:11" ht="14.25">
      <c r="A30" s="6">
        <v>3007</v>
      </c>
      <c r="B30" s="6" t="s">
        <v>89</v>
      </c>
      <c r="C30" s="6" t="s">
        <v>37</v>
      </c>
      <c r="D30" s="6" t="s">
        <v>3</v>
      </c>
      <c r="E30" s="9">
        <v>52.5</v>
      </c>
      <c r="F30" s="9">
        <f t="shared" si="0"/>
        <v>21</v>
      </c>
      <c r="G30" s="7">
        <v>85.6</v>
      </c>
      <c r="H30" s="7">
        <f t="shared" si="1"/>
        <v>51.35999999999999</v>
      </c>
      <c r="I30" s="7">
        <f t="shared" si="2"/>
        <v>72.35999999999999</v>
      </c>
      <c r="J30" s="8" t="s">
        <v>141</v>
      </c>
      <c r="K30" s="6" t="s">
        <v>146</v>
      </c>
    </row>
    <row r="31" spans="1:11" ht="14.25">
      <c r="A31" s="6">
        <v>3007</v>
      </c>
      <c r="B31" s="6" t="s">
        <v>75</v>
      </c>
      <c r="C31" s="6" t="s">
        <v>25</v>
      </c>
      <c r="D31" s="6" t="s">
        <v>4</v>
      </c>
      <c r="E31" s="9">
        <v>44.5</v>
      </c>
      <c r="F31" s="9">
        <f t="shared" si="0"/>
        <v>17.8</v>
      </c>
      <c r="G31" s="7">
        <v>89.2</v>
      </c>
      <c r="H31" s="7">
        <f t="shared" si="1"/>
        <v>53.52</v>
      </c>
      <c r="I31" s="7">
        <f t="shared" si="2"/>
        <v>71.32000000000001</v>
      </c>
      <c r="J31" s="8" t="s">
        <v>142</v>
      </c>
      <c r="K31" s="6" t="s">
        <v>146</v>
      </c>
    </row>
    <row r="32" spans="1:11" ht="14.25">
      <c r="A32" s="6">
        <v>3007</v>
      </c>
      <c r="B32" s="6" t="s">
        <v>82</v>
      </c>
      <c r="C32" s="6" t="s">
        <v>30</v>
      </c>
      <c r="D32" s="6" t="s">
        <v>3</v>
      </c>
      <c r="E32" s="9">
        <v>43</v>
      </c>
      <c r="F32" s="9">
        <f t="shared" si="0"/>
        <v>17.2</v>
      </c>
      <c r="G32" s="7">
        <v>87.4</v>
      </c>
      <c r="H32" s="7">
        <f t="shared" si="1"/>
        <v>52.440000000000005</v>
      </c>
      <c r="I32" s="7">
        <f t="shared" si="2"/>
        <v>69.64</v>
      </c>
      <c r="J32" s="8" t="s">
        <v>143</v>
      </c>
      <c r="K32" s="6" t="s">
        <v>146</v>
      </c>
    </row>
    <row r="33" spans="1:11" ht="14.25">
      <c r="A33" s="6">
        <v>3007</v>
      </c>
      <c r="B33" s="6" t="s">
        <v>88</v>
      </c>
      <c r="C33" s="6" t="s">
        <v>36</v>
      </c>
      <c r="D33" s="6" t="s">
        <v>3</v>
      </c>
      <c r="E33" s="9">
        <v>44</v>
      </c>
      <c r="F33" s="9">
        <f t="shared" si="0"/>
        <v>17.6</v>
      </c>
      <c r="G33" s="7">
        <v>85.6</v>
      </c>
      <c r="H33" s="7">
        <f t="shared" si="1"/>
        <v>51.35999999999999</v>
      </c>
      <c r="I33" s="7">
        <f t="shared" si="2"/>
        <v>68.96</v>
      </c>
      <c r="J33" s="8" t="s">
        <v>144</v>
      </c>
      <c r="K33" s="6" t="s">
        <v>146</v>
      </c>
    </row>
    <row r="34" spans="1:11" ht="14.25">
      <c r="A34" s="6">
        <v>3007</v>
      </c>
      <c r="B34" s="6" t="s">
        <v>116</v>
      </c>
      <c r="C34" s="6" t="s">
        <v>125</v>
      </c>
      <c r="D34" s="6" t="s">
        <v>3</v>
      </c>
      <c r="E34" s="9">
        <v>46</v>
      </c>
      <c r="F34" s="9">
        <f aca="true" t="shared" si="3" ref="F34:F65">E34*0.4</f>
        <v>18.400000000000002</v>
      </c>
      <c r="G34" s="7">
        <v>83.4</v>
      </c>
      <c r="H34" s="7">
        <f aca="true" t="shared" si="4" ref="H34:H65">G34*0.6</f>
        <v>50.04</v>
      </c>
      <c r="I34" s="7">
        <f aca="true" t="shared" si="5" ref="I34:I65">F34+H34</f>
        <v>68.44</v>
      </c>
      <c r="J34" s="8" t="s">
        <v>145</v>
      </c>
      <c r="K34" s="6" t="s">
        <v>146</v>
      </c>
    </row>
    <row r="35" spans="1:11" s="5" customFormat="1" ht="14.25">
      <c r="A35" s="1">
        <v>3008</v>
      </c>
      <c r="B35" s="1" t="s">
        <v>72</v>
      </c>
      <c r="C35" s="1" t="s">
        <v>22</v>
      </c>
      <c r="D35" s="1" t="s">
        <v>3</v>
      </c>
      <c r="E35" s="2">
        <v>47</v>
      </c>
      <c r="F35" s="2">
        <f t="shared" si="3"/>
        <v>18.8</v>
      </c>
      <c r="G35" s="3">
        <v>89.4</v>
      </c>
      <c r="H35" s="3">
        <f t="shared" si="4"/>
        <v>53.64</v>
      </c>
      <c r="I35" s="3">
        <f t="shared" si="5"/>
        <v>72.44</v>
      </c>
      <c r="J35" s="4" t="s">
        <v>137</v>
      </c>
      <c r="K35" s="1" t="s">
        <v>129</v>
      </c>
    </row>
    <row r="36" spans="1:11" s="5" customFormat="1" ht="14.25">
      <c r="A36" s="1">
        <v>3008</v>
      </c>
      <c r="B36" s="1" t="s">
        <v>74</v>
      </c>
      <c r="C36" s="1" t="s">
        <v>24</v>
      </c>
      <c r="D36" s="1" t="s">
        <v>4</v>
      </c>
      <c r="E36" s="2">
        <v>39.5</v>
      </c>
      <c r="F36" s="2">
        <f t="shared" si="3"/>
        <v>15.8</v>
      </c>
      <c r="G36" s="3">
        <v>87.8</v>
      </c>
      <c r="H36" s="3">
        <f t="shared" si="4"/>
        <v>52.68</v>
      </c>
      <c r="I36" s="3">
        <f t="shared" si="5"/>
        <v>68.48</v>
      </c>
      <c r="J36" s="4" t="s">
        <v>138</v>
      </c>
      <c r="K36" s="1" t="s">
        <v>129</v>
      </c>
    </row>
    <row r="37" spans="1:11" ht="14.25">
      <c r="A37" s="6">
        <v>3008</v>
      </c>
      <c r="B37" s="6" t="s">
        <v>112</v>
      </c>
      <c r="C37" s="6" t="s">
        <v>60</v>
      </c>
      <c r="D37" s="6" t="s">
        <v>4</v>
      </c>
      <c r="E37" s="9">
        <v>47</v>
      </c>
      <c r="F37" s="9">
        <f t="shared" si="3"/>
        <v>18.8</v>
      </c>
      <c r="G37" s="7">
        <v>82</v>
      </c>
      <c r="H37" s="7">
        <f t="shared" si="4"/>
        <v>49.199999999999996</v>
      </c>
      <c r="I37" s="7">
        <f t="shared" si="5"/>
        <v>68</v>
      </c>
      <c r="J37" s="8" t="s">
        <v>139</v>
      </c>
      <c r="K37" s="6" t="s">
        <v>146</v>
      </c>
    </row>
    <row r="38" spans="1:11" ht="14.25">
      <c r="A38" s="6">
        <v>3008</v>
      </c>
      <c r="B38" s="6" t="s">
        <v>69</v>
      </c>
      <c r="C38" s="6" t="s">
        <v>19</v>
      </c>
      <c r="D38" s="6" t="s">
        <v>3</v>
      </c>
      <c r="E38" s="9">
        <v>44</v>
      </c>
      <c r="F38" s="9">
        <f t="shared" si="3"/>
        <v>17.6</v>
      </c>
      <c r="G38" s="7">
        <v>82.4</v>
      </c>
      <c r="H38" s="7">
        <f t="shared" si="4"/>
        <v>49.440000000000005</v>
      </c>
      <c r="I38" s="7">
        <f t="shared" si="5"/>
        <v>67.04</v>
      </c>
      <c r="J38" s="8" t="s">
        <v>140</v>
      </c>
      <c r="K38" s="6" t="s">
        <v>146</v>
      </c>
    </row>
    <row r="39" spans="1:11" ht="14.25">
      <c r="A39" s="6">
        <v>3008</v>
      </c>
      <c r="B39" s="6" t="s">
        <v>83</v>
      </c>
      <c r="C39" s="6" t="s">
        <v>31</v>
      </c>
      <c r="D39" s="6" t="s">
        <v>3</v>
      </c>
      <c r="E39" s="9">
        <v>42.5</v>
      </c>
      <c r="F39" s="9">
        <f t="shared" si="3"/>
        <v>17</v>
      </c>
      <c r="G39" s="7">
        <v>76.6</v>
      </c>
      <c r="H39" s="7">
        <f t="shared" si="4"/>
        <v>45.959999999999994</v>
      </c>
      <c r="I39" s="7">
        <f t="shared" si="5"/>
        <v>62.959999999999994</v>
      </c>
      <c r="J39" s="8" t="s">
        <v>141</v>
      </c>
      <c r="K39" s="6" t="s">
        <v>146</v>
      </c>
    </row>
    <row r="40" spans="1:11" ht="14.25">
      <c r="A40" s="6">
        <v>3008</v>
      </c>
      <c r="B40" s="6" t="s">
        <v>105</v>
      </c>
      <c r="C40" s="6" t="s">
        <v>53</v>
      </c>
      <c r="D40" s="6" t="s">
        <v>3</v>
      </c>
      <c r="E40" s="9">
        <v>39</v>
      </c>
      <c r="F40" s="9">
        <f t="shared" si="3"/>
        <v>15.600000000000001</v>
      </c>
      <c r="G40" s="7">
        <v>65.6</v>
      </c>
      <c r="H40" s="7">
        <f t="shared" si="4"/>
        <v>39.35999999999999</v>
      </c>
      <c r="I40" s="7">
        <f t="shared" si="5"/>
        <v>54.959999999999994</v>
      </c>
      <c r="J40" s="8" t="s">
        <v>142</v>
      </c>
      <c r="K40" s="6" t="s">
        <v>146</v>
      </c>
    </row>
    <row r="41" spans="1:11" s="5" customFormat="1" ht="14.25">
      <c r="A41" s="1">
        <v>3009</v>
      </c>
      <c r="B41" s="1" t="s">
        <v>99</v>
      </c>
      <c r="C41" s="1" t="s">
        <v>47</v>
      </c>
      <c r="D41" s="1" t="s">
        <v>3</v>
      </c>
      <c r="E41" s="2">
        <v>51.5</v>
      </c>
      <c r="F41" s="2">
        <f t="shared" si="3"/>
        <v>20.6</v>
      </c>
      <c r="G41" s="3">
        <v>92.4</v>
      </c>
      <c r="H41" s="3">
        <f t="shared" si="4"/>
        <v>55.440000000000005</v>
      </c>
      <c r="I41" s="3">
        <f t="shared" si="5"/>
        <v>76.04</v>
      </c>
      <c r="J41" s="4" t="s">
        <v>137</v>
      </c>
      <c r="K41" s="1" t="s">
        <v>129</v>
      </c>
    </row>
    <row r="42" spans="1:11" s="5" customFormat="1" ht="14.25">
      <c r="A42" s="1">
        <v>3009</v>
      </c>
      <c r="B42" s="1" t="s">
        <v>114</v>
      </c>
      <c r="C42" s="1" t="s">
        <v>5</v>
      </c>
      <c r="D42" s="1" t="s">
        <v>126</v>
      </c>
      <c r="E42" s="2">
        <v>54.5</v>
      </c>
      <c r="F42" s="2">
        <f t="shared" si="3"/>
        <v>21.8</v>
      </c>
      <c r="G42" s="3">
        <v>88.6</v>
      </c>
      <c r="H42" s="3">
        <f t="shared" si="4"/>
        <v>53.16</v>
      </c>
      <c r="I42" s="3">
        <f t="shared" si="5"/>
        <v>74.96</v>
      </c>
      <c r="J42" s="4" t="s">
        <v>138</v>
      </c>
      <c r="K42" s="1" t="s">
        <v>129</v>
      </c>
    </row>
    <row r="43" spans="1:11" ht="14.25">
      <c r="A43" s="6">
        <v>3009</v>
      </c>
      <c r="B43" s="6" t="s">
        <v>119</v>
      </c>
      <c r="C43" s="6" t="s">
        <v>9</v>
      </c>
      <c r="D43" s="6" t="s">
        <v>4</v>
      </c>
      <c r="E43" s="9">
        <v>46.5</v>
      </c>
      <c r="F43" s="9">
        <f t="shared" si="3"/>
        <v>18.6</v>
      </c>
      <c r="G43" s="7">
        <v>92.1</v>
      </c>
      <c r="H43" s="7">
        <f t="shared" si="4"/>
        <v>55.26</v>
      </c>
      <c r="I43" s="7">
        <f t="shared" si="5"/>
        <v>73.86</v>
      </c>
      <c r="J43" s="8" t="s">
        <v>139</v>
      </c>
      <c r="K43" s="6" t="s">
        <v>146</v>
      </c>
    </row>
    <row r="44" spans="1:11" ht="14.25">
      <c r="A44" s="6">
        <v>3009</v>
      </c>
      <c r="B44" s="6" t="s">
        <v>96</v>
      </c>
      <c r="C44" s="6" t="s">
        <v>44</v>
      </c>
      <c r="D44" s="6" t="s">
        <v>3</v>
      </c>
      <c r="E44" s="9">
        <v>47.5</v>
      </c>
      <c r="F44" s="9">
        <f t="shared" si="3"/>
        <v>19</v>
      </c>
      <c r="G44" s="7">
        <v>87.2</v>
      </c>
      <c r="H44" s="7">
        <f t="shared" si="4"/>
        <v>52.32</v>
      </c>
      <c r="I44" s="7">
        <f t="shared" si="5"/>
        <v>71.32</v>
      </c>
      <c r="J44" s="8" t="s">
        <v>140</v>
      </c>
      <c r="K44" s="6" t="s">
        <v>146</v>
      </c>
    </row>
    <row r="45" spans="1:11" ht="14.25">
      <c r="A45" s="6">
        <v>3009</v>
      </c>
      <c r="B45" s="6" t="s">
        <v>68</v>
      </c>
      <c r="C45" s="6" t="s">
        <v>18</v>
      </c>
      <c r="D45" s="6" t="s">
        <v>3</v>
      </c>
      <c r="E45" s="9">
        <v>42</v>
      </c>
      <c r="F45" s="9">
        <f t="shared" si="3"/>
        <v>16.8</v>
      </c>
      <c r="G45" s="7">
        <v>86.5</v>
      </c>
      <c r="H45" s="7">
        <f t="shared" si="4"/>
        <v>51.9</v>
      </c>
      <c r="I45" s="7">
        <f t="shared" si="5"/>
        <v>68.7</v>
      </c>
      <c r="J45" s="8" t="s">
        <v>141</v>
      </c>
      <c r="K45" s="6" t="s">
        <v>146</v>
      </c>
    </row>
    <row r="46" spans="1:11" ht="14.25">
      <c r="A46" s="6">
        <v>3009</v>
      </c>
      <c r="B46" s="6" t="s">
        <v>90</v>
      </c>
      <c r="C46" s="6" t="s">
        <v>38</v>
      </c>
      <c r="D46" s="6" t="s">
        <v>4</v>
      </c>
      <c r="E46" s="9">
        <v>40.5</v>
      </c>
      <c r="F46" s="9">
        <f t="shared" si="3"/>
        <v>16.2</v>
      </c>
      <c r="G46" s="7">
        <v>82</v>
      </c>
      <c r="H46" s="7">
        <f t="shared" si="4"/>
        <v>49.199999999999996</v>
      </c>
      <c r="I46" s="7">
        <f t="shared" si="5"/>
        <v>65.39999999999999</v>
      </c>
      <c r="J46" s="8" t="s">
        <v>142</v>
      </c>
      <c r="K46" s="6" t="s">
        <v>146</v>
      </c>
    </row>
    <row r="47" spans="1:11" s="5" customFormat="1" ht="14.25">
      <c r="A47" s="1">
        <v>3010</v>
      </c>
      <c r="B47" s="1" t="s">
        <v>98</v>
      </c>
      <c r="C47" s="1" t="s">
        <v>46</v>
      </c>
      <c r="D47" s="1" t="s">
        <v>3</v>
      </c>
      <c r="E47" s="2">
        <v>39</v>
      </c>
      <c r="F47" s="2">
        <f t="shared" si="3"/>
        <v>15.600000000000001</v>
      </c>
      <c r="G47" s="3">
        <v>89.8</v>
      </c>
      <c r="H47" s="3">
        <f t="shared" si="4"/>
        <v>53.879999999999995</v>
      </c>
      <c r="I47" s="3">
        <f t="shared" si="5"/>
        <v>69.47999999999999</v>
      </c>
      <c r="J47" s="4" t="s">
        <v>137</v>
      </c>
      <c r="K47" s="1" t="s">
        <v>129</v>
      </c>
    </row>
    <row r="48" spans="1:11" ht="14.25">
      <c r="A48" s="6">
        <v>3010</v>
      </c>
      <c r="B48" s="6" t="s">
        <v>97</v>
      </c>
      <c r="C48" s="6" t="s">
        <v>45</v>
      </c>
      <c r="D48" s="6" t="s">
        <v>3</v>
      </c>
      <c r="E48" s="9">
        <v>38.5</v>
      </c>
      <c r="F48" s="9">
        <f t="shared" si="3"/>
        <v>15.4</v>
      </c>
      <c r="G48" s="7">
        <v>86.2</v>
      </c>
      <c r="H48" s="7">
        <f t="shared" si="4"/>
        <v>51.72</v>
      </c>
      <c r="I48" s="7">
        <f t="shared" si="5"/>
        <v>67.12</v>
      </c>
      <c r="J48" s="8" t="s">
        <v>138</v>
      </c>
      <c r="K48" s="6" t="s">
        <v>146</v>
      </c>
    </row>
    <row r="49" spans="1:11" s="5" customFormat="1" ht="14.25">
      <c r="A49" s="1">
        <v>3011</v>
      </c>
      <c r="B49" s="1" t="s">
        <v>104</v>
      </c>
      <c r="C49" s="1" t="s">
        <v>52</v>
      </c>
      <c r="D49" s="1" t="s">
        <v>4</v>
      </c>
      <c r="E49" s="2">
        <v>46</v>
      </c>
      <c r="F49" s="2">
        <f t="shared" si="3"/>
        <v>18.400000000000002</v>
      </c>
      <c r="G49" s="3">
        <v>85</v>
      </c>
      <c r="H49" s="3">
        <f t="shared" si="4"/>
        <v>51</v>
      </c>
      <c r="I49" s="3">
        <f t="shared" si="5"/>
        <v>69.4</v>
      </c>
      <c r="J49" s="4" t="s">
        <v>137</v>
      </c>
      <c r="K49" s="1" t="s">
        <v>130</v>
      </c>
    </row>
    <row r="50" spans="1:11" ht="14.25">
      <c r="A50" s="6">
        <v>3011</v>
      </c>
      <c r="B50" s="6" t="s">
        <v>94</v>
      </c>
      <c r="C50" s="6" t="s">
        <v>42</v>
      </c>
      <c r="D50" s="6" t="s">
        <v>4</v>
      </c>
      <c r="E50" s="9">
        <v>36.5</v>
      </c>
      <c r="F50" s="9">
        <f t="shared" si="3"/>
        <v>14.600000000000001</v>
      </c>
      <c r="G50" s="7">
        <v>73.4</v>
      </c>
      <c r="H50" s="7">
        <f t="shared" si="4"/>
        <v>44.04</v>
      </c>
      <c r="I50" s="7">
        <f t="shared" si="5"/>
        <v>58.64</v>
      </c>
      <c r="J50" s="8" t="s">
        <v>138</v>
      </c>
      <c r="K50" s="6" t="s">
        <v>146</v>
      </c>
    </row>
    <row r="51" spans="1:11" s="5" customFormat="1" ht="14.25">
      <c r="A51" s="1">
        <v>3012</v>
      </c>
      <c r="B51" s="1" t="s">
        <v>77</v>
      </c>
      <c r="C51" s="1" t="s">
        <v>27</v>
      </c>
      <c r="D51" s="1" t="s">
        <v>3</v>
      </c>
      <c r="E51" s="2">
        <v>44.5</v>
      </c>
      <c r="F51" s="2">
        <f t="shared" si="3"/>
        <v>17.8</v>
      </c>
      <c r="G51" s="3">
        <v>93</v>
      </c>
      <c r="H51" s="3">
        <f t="shared" si="4"/>
        <v>55.8</v>
      </c>
      <c r="I51" s="3">
        <f t="shared" si="5"/>
        <v>73.6</v>
      </c>
      <c r="J51" s="4" t="s">
        <v>137</v>
      </c>
      <c r="K51" s="1" t="s">
        <v>130</v>
      </c>
    </row>
    <row r="52" spans="1:11" s="5" customFormat="1" ht="14.25">
      <c r="A52" s="1">
        <v>3012</v>
      </c>
      <c r="B52" s="1" t="s">
        <v>85</v>
      </c>
      <c r="C52" s="1" t="s">
        <v>33</v>
      </c>
      <c r="D52" s="1" t="s">
        <v>4</v>
      </c>
      <c r="E52" s="2">
        <v>47.5</v>
      </c>
      <c r="F52" s="2">
        <f t="shared" si="3"/>
        <v>19</v>
      </c>
      <c r="G52" s="3">
        <v>89.4</v>
      </c>
      <c r="H52" s="3">
        <f t="shared" si="4"/>
        <v>53.64</v>
      </c>
      <c r="I52" s="3">
        <f t="shared" si="5"/>
        <v>72.64</v>
      </c>
      <c r="J52" s="4" t="s">
        <v>138</v>
      </c>
      <c r="K52" s="1" t="s">
        <v>130</v>
      </c>
    </row>
    <row r="53" spans="1:11" ht="14.25">
      <c r="A53" s="6">
        <v>3012</v>
      </c>
      <c r="B53" s="6" t="s">
        <v>100</v>
      </c>
      <c r="C53" s="6" t="s">
        <v>48</v>
      </c>
      <c r="D53" s="6" t="s">
        <v>4</v>
      </c>
      <c r="E53" s="9">
        <v>49.5</v>
      </c>
      <c r="F53" s="9">
        <f t="shared" si="3"/>
        <v>19.8</v>
      </c>
      <c r="G53" s="7">
        <v>85.4</v>
      </c>
      <c r="H53" s="7">
        <f t="shared" si="4"/>
        <v>51.24</v>
      </c>
      <c r="I53" s="7">
        <f t="shared" si="5"/>
        <v>71.04</v>
      </c>
      <c r="J53" s="8" t="s">
        <v>139</v>
      </c>
      <c r="K53" s="6" t="s">
        <v>146</v>
      </c>
    </row>
    <row r="54" spans="1:11" ht="14.25">
      <c r="A54" s="6">
        <v>3012</v>
      </c>
      <c r="B54" s="6" t="s">
        <v>71</v>
      </c>
      <c r="C54" s="6" t="s">
        <v>21</v>
      </c>
      <c r="D54" s="6" t="s">
        <v>4</v>
      </c>
      <c r="E54" s="9">
        <v>39.5</v>
      </c>
      <c r="F54" s="9">
        <f t="shared" si="3"/>
        <v>15.8</v>
      </c>
      <c r="G54" s="7">
        <v>87</v>
      </c>
      <c r="H54" s="7">
        <f t="shared" si="4"/>
        <v>52.199999999999996</v>
      </c>
      <c r="I54" s="7">
        <f t="shared" si="5"/>
        <v>68</v>
      </c>
      <c r="J54" s="8" t="s">
        <v>140</v>
      </c>
      <c r="K54" s="6" t="s">
        <v>146</v>
      </c>
    </row>
    <row r="55" spans="1:11" ht="14.25">
      <c r="A55" s="6">
        <v>3012</v>
      </c>
      <c r="B55" s="6" t="s">
        <v>109</v>
      </c>
      <c r="C55" s="6" t="s">
        <v>57</v>
      </c>
      <c r="D55" s="6" t="s">
        <v>3</v>
      </c>
      <c r="E55" s="9">
        <v>37.5</v>
      </c>
      <c r="F55" s="9">
        <f t="shared" si="3"/>
        <v>15</v>
      </c>
      <c r="G55" s="7">
        <v>86</v>
      </c>
      <c r="H55" s="7">
        <f t="shared" si="4"/>
        <v>51.6</v>
      </c>
      <c r="I55" s="7">
        <f t="shared" si="5"/>
        <v>66.6</v>
      </c>
      <c r="J55" s="8" t="s">
        <v>141</v>
      </c>
      <c r="K55" s="6" t="s">
        <v>146</v>
      </c>
    </row>
    <row r="56" spans="1:11" ht="14.25">
      <c r="A56" s="6">
        <v>3012</v>
      </c>
      <c r="B56" s="6" t="s">
        <v>92</v>
      </c>
      <c r="C56" s="6" t="s">
        <v>40</v>
      </c>
      <c r="D56" s="6" t="s">
        <v>4</v>
      </c>
      <c r="E56" s="9">
        <v>38</v>
      </c>
      <c r="F56" s="9">
        <f t="shared" si="3"/>
        <v>15.200000000000001</v>
      </c>
      <c r="G56" s="7">
        <v>77</v>
      </c>
      <c r="H56" s="7">
        <f t="shared" si="4"/>
        <v>46.199999999999996</v>
      </c>
      <c r="I56" s="7">
        <f t="shared" si="5"/>
        <v>61.4</v>
      </c>
      <c r="J56" s="8" t="s">
        <v>142</v>
      </c>
      <c r="K56" s="6" t="s">
        <v>146</v>
      </c>
    </row>
    <row r="57" spans="1:11" s="5" customFormat="1" ht="14.25">
      <c r="A57" s="1">
        <v>3013</v>
      </c>
      <c r="B57" s="1" t="s">
        <v>76</v>
      </c>
      <c r="C57" s="1" t="s">
        <v>26</v>
      </c>
      <c r="D57" s="1" t="s">
        <v>4</v>
      </c>
      <c r="E57" s="2">
        <v>48.5</v>
      </c>
      <c r="F57" s="2">
        <f t="shared" si="3"/>
        <v>19.400000000000002</v>
      </c>
      <c r="G57" s="3">
        <v>89.6</v>
      </c>
      <c r="H57" s="3">
        <f t="shared" si="4"/>
        <v>53.76</v>
      </c>
      <c r="I57" s="3">
        <f t="shared" si="5"/>
        <v>73.16</v>
      </c>
      <c r="J57" s="4" t="s">
        <v>137</v>
      </c>
      <c r="K57" s="1" t="s">
        <v>130</v>
      </c>
    </row>
    <row r="58" spans="1:11" s="5" customFormat="1" ht="14.25">
      <c r="A58" s="1">
        <v>3013</v>
      </c>
      <c r="B58" s="1" t="s">
        <v>87</v>
      </c>
      <c r="C58" s="1" t="s">
        <v>35</v>
      </c>
      <c r="D58" s="1" t="s">
        <v>3</v>
      </c>
      <c r="E58" s="2">
        <v>41</v>
      </c>
      <c r="F58" s="2">
        <f t="shared" si="3"/>
        <v>16.400000000000002</v>
      </c>
      <c r="G58" s="3">
        <v>89.4</v>
      </c>
      <c r="H58" s="3">
        <f t="shared" si="4"/>
        <v>53.64</v>
      </c>
      <c r="I58" s="3">
        <f t="shared" si="5"/>
        <v>70.04</v>
      </c>
      <c r="J58" s="4" t="s">
        <v>138</v>
      </c>
      <c r="K58" s="1" t="s">
        <v>130</v>
      </c>
    </row>
    <row r="59" spans="1:11" ht="14.25">
      <c r="A59" s="6">
        <v>3013</v>
      </c>
      <c r="B59" s="6" t="s">
        <v>113</v>
      </c>
      <c r="C59" s="6" t="s">
        <v>61</v>
      </c>
      <c r="D59" s="6" t="s">
        <v>4</v>
      </c>
      <c r="E59" s="9">
        <v>34</v>
      </c>
      <c r="F59" s="9">
        <f t="shared" si="3"/>
        <v>13.600000000000001</v>
      </c>
      <c r="G59" s="7">
        <v>93</v>
      </c>
      <c r="H59" s="7">
        <f t="shared" si="4"/>
        <v>55.8</v>
      </c>
      <c r="I59" s="7">
        <f t="shared" si="5"/>
        <v>69.4</v>
      </c>
      <c r="J59" s="8" t="s">
        <v>139</v>
      </c>
      <c r="K59" s="6" t="s">
        <v>146</v>
      </c>
    </row>
    <row r="60" spans="1:11" ht="14.25">
      <c r="A60" s="6">
        <v>3013</v>
      </c>
      <c r="B60" s="6" t="s">
        <v>110</v>
      </c>
      <c r="C60" s="6" t="s">
        <v>58</v>
      </c>
      <c r="D60" s="6" t="s">
        <v>4</v>
      </c>
      <c r="E60" s="9">
        <v>29</v>
      </c>
      <c r="F60" s="9">
        <f t="shared" si="3"/>
        <v>11.600000000000001</v>
      </c>
      <c r="G60" s="7">
        <v>85.6</v>
      </c>
      <c r="H60" s="7">
        <f t="shared" si="4"/>
        <v>51.35999999999999</v>
      </c>
      <c r="I60" s="7">
        <f t="shared" si="5"/>
        <v>62.959999999999994</v>
      </c>
      <c r="J60" s="8" t="s">
        <v>140</v>
      </c>
      <c r="K60" s="6" t="s">
        <v>146</v>
      </c>
    </row>
    <row r="61" spans="1:11" s="5" customFormat="1" ht="14.25">
      <c r="A61" s="1">
        <v>3015</v>
      </c>
      <c r="B61" s="1" t="s">
        <v>121</v>
      </c>
      <c r="C61" s="1" t="s">
        <v>11</v>
      </c>
      <c r="D61" s="1" t="s">
        <v>4</v>
      </c>
      <c r="E61" s="2">
        <v>53.5</v>
      </c>
      <c r="F61" s="2">
        <f t="shared" si="3"/>
        <v>21.400000000000002</v>
      </c>
      <c r="G61" s="3">
        <v>83</v>
      </c>
      <c r="H61" s="3">
        <f t="shared" si="4"/>
        <v>49.8</v>
      </c>
      <c r="I61" s="3">
        <f t="shared" si="5"/>
        <v>71.2</v>
      </c>
      <c r="J61" s="4" t="s">
        <v>137</v>
      </c>
      <c r="K61" s="1" t="s">
        <v>130</v>
      </c>
    </row>
  </sheetData>
  <sheetProtection/>
  <printOptions gridLines="1"/>
  <pageMargins left="0.56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2016-04-01T01:07:23Z</cp:lastPrinted>
  <dcterms:created xsi:type="dcterms:W3CDTF">1996-12-17T01:32:42Z</dcterms:created>
  <dcterms:modified xsi:type="dcterms:W3CDTF">2016-04-11T03:25:14Z</dcterms:modified>
  <cp:category/>
  <cp:version/>
  <cp:contentType/>
  <cp:contentStatus/>
</cp:coreProperties>
</file>