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<sst xmlns="http://schemas.openxmlformats.org/spreadsheetml/2006/main" count="126" uniqueCount="71">
  <si>
    <t>姓名</t>
  </si>
  <si>
    <t>性别</t>
  </si>
  <si>
    <t>女</t>
  </si>
  <si>
    <t>男</t>
  </si>
  <si>
    <t>尹赟</t>
  </si>
  <si>
    <t>贾连军</t>
  </si>
  <si>
    <t>周芳芳</t>
  </si>
  <si>
    <t>郭蒙蒙</t>
  </si>
  <si>
    <t>罗媛媛</t>
  </si>
  <si>
    <t>韩媛媛</t>
  </si>
  <si>
    <t>王丽华</t>
  </si>
  <si>
    <t>张青岭</t>
  </si>
  <si>
    <t>王磊</t>
  </si>
  <si>
    <t>商继功</t>
  </si>
  <si>
    <t>韩捷</t>
  </si>
  <si>
    <t>郭圣洁</t>
  </si>
  <si>
    <t>王璐</t>
  </si>
  <si>
    <t>刘辉</t>
  </si>
  <si>
    <t>刘垚</t>
  </si>
  <si>
    <t>邢珊</t>
  </si>
  <si>
    <t>高子洋</t>
  </si>
  <si>
    <t>吴倩</t>
  </si>
  <si>
    <t>刘倩</t>
  </si>
  <si>
    <t>孙瑞娟</t>
  </si>
  <si>
    <t>韩冬</t>
  </si>
  <si>
    <t>范金鑫</t>
  </si>
  <si>
    <t>米建亮</t>
  </si>
  <si>
    <t>刘媛媛</t>
  </si>
  <si>
    <t>准考证号</t>
  </si>
  <si>
    <t>201501001</t>
  </si>
  <si>
    <t>201501003</t>
  </si>
  <si>
    <t>201501004</t>
  </si>
  <si>
    <t>201501005</t>
  </si>
  <si>
    <t>201501006</t>
  </si>
  <si>
    <t>201501007</t>
  </si>
  <si>
    <t>201501008</t>
  </si>
  <si>
    <t>201501009</t>
  </si>
  <si>
    <t>201501010</t>
  </si>
  <si>
    <t>201501011</t>
  </si>
  <si>
    <t>201501012</t>
  </si>
  <si>
    <t>201501013</t>
  </si>
  <si>
    <t>201501014</t>
  </si>
  <si>
    <t>201501015</t>
  </si>
  <si>
    <t>201501016</t>
  </si>
  <si>
    <t>201501017</t>
  </si>
  <si>
    <t>201501018</t>
  </si>
  <si>
    <t>201501019</t>
  </si>
  <si>
    <t>201501020</t>
  </si>
  <si>
    <t>201501021</t>
  </si>
  <si>
    <t>201501024</t>
  </si>
  <si>
    <t>201501026</t>
  </si>
  <si>
    <t>201501027</t>
  </si>
  <si>
    <t>201501029</t>
  </si>
  <si>
    <t>笔试成绩</t>
  </si>
  <si>
    <t>面试成绩</t>
  </si>
  <si>
    <t>是</t>
  </si>
  <si>
    <t>报考岗位</t>
  </si>
  <si>
    <t>笔试折合40%</t>
  </si>
  <si>
    <t>总成绩</t>
  </si>
  <si>
    <t>总成绩排名</t>
  </si>
  <si>
    <t>是否进入资格复审</t>
  </si>
  <si>
    <t>面试折合60%</t>
  </si>
  <si>
    <t>1</t>
  </si>
  <si>
    <t>2</t>
  </si>
  <si>
    <t>3</t>
  </si>
  <si>
    <t>4</t>
  </si>
  <si>
    <t>5</t>
  </si>
  <si>
    <t>1</t>
  </si>
  <si>
    <t>2</t>
  </si>
  <si>
    <t>3</t>
  </si>
  <si>
    <t>否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</si>
</sst>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[$-804]yyyy&quot;年&quot;m&quot;月&quot;d&quot;日&quot;dddd"/>
    <numFmt numFmtId="186" formatCode="0.00_ "/>
  </numFmts>
  <fonts count="52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8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b/>
      <sz val="11"/>
      <color indexed="8"/>
      <name val="宋体"/>
      <family val="0"/>
    </font>
    <font>
      <b/>
      <sz val="12"/>
      <color indexed="10"/>
      <name val="宋体"/>
      <family val="0"/>
    </font>
    <font>
      <b/>
      <sz val="11"/>
      <color indexed="10"/>
      <name val="宋体"/>
      <family val="0"/>
    </font>
    <font>
      <sz val="12"/>
      <color indexed="1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theme="1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b/>
      <sz val="11"/>
      <color theme="1"/>
      <name val="Calibri"/>
      <family val="0"/>
    </font>
    <font>
      <b/>
      <sz val="12"/>
      <color rgb="FFFF0000"/>
      <name val="宋体"/>
      <family val="0"/>
    </font>
    <font>
      <b/>
      <sz val="11"/>
      <color rgb="FFFF0000"/>
      <name val="宋体"/>
      <family val="0"/>
    </font>
    <font>
      <sz val="12"/>
      <color rgb="FFFF0000"/>
      <name val="宋体"/>
      <family val="0"/>
    </font>
    <font>
      <b/>
      <sz val="12"/>
      <color theme="1"/>
      <name val="宋体"/>
      <family val="0"/>
    </font>
    <font>
      <b/>
      <sz val="11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45" fillId="0" borderId="0" xfId="45" applyFont="1" applyBorder="1" applyAlignment="1">
      <alignment horizontal="center" vertical="center" wrapText="1"/>
      <protection/>
    </xf>
    <xf numFmtId="0" fontId="46" fillId="0" borderId="0" xfId="0" applyFont="1" applyAlignment="1">
      <alignment horizontal="center" wrapText="1"/>
    </xf>
    <xf numFmtId="0" fontId="47" fillId="0" borderId="0" xfId="45" applyFont="1" applyBorder="1" applyAlignment="1">
      <alignment horizontal="center" vertical="center" wrapText="1"/>
      <protection/>
    </xf>
    <xf numFmtId="186" fontId="46" fillId="0" borderId="0" xfId="0" applyNumberFormat="1" applyFont="1" applyAlignment="1">
      <alignment horizontal="center" wrapText="1"/>
    </xf>
    <xf numFmtId="49" fontId="46" fillId="0" borderId="0" xfId="0" applyNumberFormat="1" applyFont="1" applyAlignment="1">
      <alignment horizontal="center" wrapText="1"/>
    </xf>
    <xf numFmtId="0" fontId="48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  <xf numFmtId="0" fontId="50" fillId="0" borderId="0" xfId="45" applyFont="1" applyBorder="1" applyAlignment="1">
      <alignment horizontal="center" vertical="center" wrapText="1"/>
      <protection/>
    </xf>
    <xf numFmtId="186" fontId="49" fillId="0" borderId="0" xfId="0" applyNumberFormat="1" applyFont="1" applyAlignment="1">
      <alignment horizontal="center" wrapText="1"/>
    </xf>
    <xf numFmtId="49" fontId="49" fillId="0" borderId="0" xfId="0" applyNumberFormat="1" applyFont="1" applyAlignment="1">
      <alignment horizontal="center" wrapText="1"/>
    </xf>
    <xf numFmtId="0" fontId="51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186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186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N19" sqref="N19"/>
    </sheetView>
  </sheetViews>
  <sheetFormatPr defaultColWidth="12.25390625" defaultRowHeight="14.25"/>
  <cols>
    <col min="1" max="1" width="10.25390625" style="12" bestFit="1" customWidth="1"/>
    <col min="2" max="2" width="12.00390625" style="12" bestFit="1" customWidth="1"/>
    <col min="3" max="3" width="8.125" style="12" bestFit="1" customWidth="1"/>
    <col min="4" max="4" width="6.00390625" style="12" bestFit="1" customWidth="1"/>
    <col min="5" max="5" width="9.75390625" style="13" bestFit="1" customWidth="1"/>
    <col min="6" max="6" width="13.375" style="13" bestFit="1" customWidth="1"/>
    <col min="7" max="7" width="10.25390625" style="14" bestFit="1" customWidth="1"/>
    <col min="8" max="8" width="14.00390625" style="14" bestFit="1" customWidth="1"/>
    <col min="9" max="9" width="8.50390625" style="14" bestFit="1" customWidth="1"/>
    <col min="10" max="10" width="13.375" style="15" customWidth="1"/>
    <col min="11" max="11" width="18.75390625" style="16" customWidth="1"/>
    <col min="12" max="16384" width="12.25390625" style="16" customWidth="1"/>
  </cols>
  <sheetData>
    <row r="1" spans="1:11" s="17" customFormat="1" ht="14.25">
      <c r="A1" s="17" t="s">
        <v>56</v>
      </c>
      <c r="B1" s="17" t="s">
        <v>28</v>
      </c>
      <c r="C1" s="17" t="s">
        <v>0</v>
      </c>
      <c r="D1" s="17" t="s">
        <v>1</v>
      </c>
      <c r="E1" s="1" t="s">
        <v>53</v>
      </c>
      <c r="F1" s="1" t="s">
        <v>57</v>
      </c>
      <c r="G1" s="18" t="s">
        <v>54</v>
      </c>
      <c r="H1" s="18" t="s">
        <v>61</v>
      </c>
      <c r="I1" s="18" t="s">
        <v>58</v>
      </c>
      <c r="J1" s="19" t="s">
        <v>59</v>
      </c>
      <c r="K1" s="17" t="s">
        <v>60</v>
      </c>
    </row>
    <row r="2" spans="1:11" s="6" customFormat="1" ht="14.25">
      <c r="A2" s="2">
        <v>1001</v>
      </c>
      <c r="B2" s="2" t="s">
        <v>39</v>
      </c>
      <c r="C2" s="2" t="s">
        <v>14</v>
      </c>
      <c r="D2" s="2" t="s">
        <v>2</v>
      </c>
      <c r="E2" s="3">
        <v>50</v>
      </c>
      <c r="F2" s="3">
        <f>E2*0.4</f>
        <v>20</v>
      </c>
      <c r="G2" s="4">
        <v>90.6</v>
      </c>
      <c r="H2" s="4">
        <f>G2*0.6</f>
        <v>54.35999999999999</v>
      </c>
      <c r="I2" s="4">
        <f>F2+H2</f>
        <v>74.35999999999999</v>
      </c>
      <c r="J2" s="5">
        <v>1</v>
      </c>
      <c r="K2" s="2" t="s">
        <v>55</v>
      </c>
    </row>
    <row r="3" spans="1:11" s="6" customFormat="1" ht="14.25">
      <c r="A3" s="2">
        <v>1001</v>
      </c>
      <c r="B3" s="2" t="s">
        <v>34</v>
      </c>
      <c r="C3" s="2" t="s">
        <v>9</v>
      </c>
      <c r="D3" s="2" t="s">
        <v>2</v>
      </c>
      <c r="E3" s="3">
        <v>47</v>
      </c>
      <c r="F3" s="3">
        <f aca="true" t="shared" si="0" ref="F3:F25">E3*0.4</f>
        <v>18.8</v>
      </c>
      <c r="G3" s="4">
        <v>88.8</v>
      </c>
      <c r="H3" s="4">
        <f aca="true" t="shared" si="1" ref="H3:H25">G3*0.6</f>
        <v>53.279999999999994</v>
      </c>
      <c r="I3" s="4">
        <f aca="true" t="shared" si="2" ref="I3:I25">F3+H3</f>
        <v>72.08</v>
      </c>
      <c r="J3" s="5">
        <v>2</v>
      </c>
      <c r="K3" s="2" t="s">
        <v>55</v>
      </c>
    </row>
    <row r="4" spans="1:11" s="11" customFormat="1" ht="14.25">
      <c r="A4" s="7">
        <v>1001</v>
      </c>
      <c r="B4" s="7" t="s">
        <v>37</v>
      </c>
      <c r="C4" s="7" t="s">
        <v>12</v>
      </c>
      <c r="D4" s="7" t="s">
        <v>2</v>
      </c>
      <c r="E4" s="8">
        <v>41</v>
      </c>
      <c r="F4" s="8">
        <f t="shared" si="0"/>
        <v>16.400000000000002</v>
      </c>
      <c r="G4" s="9">
        <v>91.6</v>
      </c>
      <c r="H4" s="9">
        <f t="shared" si="1"/>
        <v>54.959999999999994</v>
      </c>
      <c r="I4" s="9">
        <f t="shared" si="2"/>
        <v>71.36</v>
      </c>
      <c r="J4" s="10">
        <v>3</v>
      </c>
      <c r="K4" s="7" t="s">
        <v>70</v>
      </c>
    </row>
    <row r="5" spans="1:11" s="11" customFormat="1" ht="14.25">
      <c r="A5" s="7">
        <v>1001</v>
      </c>
      <c r="B5" s="7" t="s">
        <v>30</v>
      </c>
      <c r="C5" s="7" t="s">
        <v>5</v>
      </c>
      <c r="D5" s="7" t="s">
        <v>3</v>
      </c>
      <c r="E5" s="8">
        <v>44.5</v>
      </c>
      <c r="F5" s="8">
        <f t="shared" si="0"/>
        <v>17.8</v>
      </c>
      <c r="G5" s="9">
        <v>88.4</v>
      </c>
      <c r="H5" s="9">
        <f t="shared" si="1"/>
        <v>53.04</v>
      </c>
      <c r="I5" s="9">
        <f t="shared" si="2"/>
        <v>70.84</v>
      </c>
      <c r="J5" s="10">
        <v>4</v>
      </c>
      <c r="K5" s="7" t="s">
        <v>70</v>
      </c>
    </row>
    <row r="6" spans="1:11" s="11" customFormat="1" ht="14.25">
      <c r="A6" s="7">
        <v>1001</v>
      </c>
      <c r="B6" s="7" t="s">
        <v>50</v>
      </c>
      <c r="C6" s="7" t="s">
        <v>25</v>
      </c>
      <c r="D6" s="7" t="s">
        <v>3</v>
      </c>
      <c r="E6" s="8">
        <v>41</v>
      </c>
      <c r="F6" s="8">
        <f t="shared" si="0"/>
        <v>16.400000000000002</v>
      </c>
      <c r="G6" s="9">
        <v>83.2</v>
      </c>
      <c r="H6" s="9">
        <f t="shared" si="1"/>
        <v>49.92</v>
      </c>
      <c r="I6" s="9">
        <f t="shared" si="2"/>
        <v>66.32000000000001</v>
      </c>
      <c r="J6" s="10">
        <v>5</v>
      </c>
      <c r="K6" s="7" t="s">
        <v>70</v>
      </c>
    </row>
    <row r="7" spans="1:11" s="6" customFormat="1" ht="14.25">
      <c r="A7" s="2">
        <v>1002</v>
      </c>
      <c r="B7" s="2" t="s">
        <v>46</v>
      </c>
      <c r="C7" s="2" t="s">
        <v>21</v>
      </c>
      <c r="D7" s="2" t="s">
        <v>2</v>
      </c>
      <c r="E7" s="3">
        <v>53.5</v>
      </c>
      <c r="F7" s="3">
        <f t="shared" si="0"/>
        <v>21.400000000000002</v>
      </c>
      <c r="G7" s="4">
        <v>83.8</v>
      </c>
      <c r="H7" s="4">
        <f t="shared" si="1"/>
        <v>50.279999999999994</v>
      </c>
      <c r="I7" s="4">
        <f t="shared" si="2"/>
        <v>71.67999999999999</v>
      </c>
      <c r="J7" s="5" t="s">
        <v>62</v>
      </c>
      <c r="K7" s="2" t="s">
        <v>55</v>
      </c>
    </row>
    <row r="8" spans="1:11" s="6" customFormat="1" ht="14.25">
      <c r="A8" s="2">
        <v>1002</v>
      </c>
      <c r="B8" s="2" t="s">
        <v>48</v>
      </c>
      <c r="C8" s="2" t="s">
        <v>23</v>
      </c>
      <c r="D8" s="2" t="s">
        <v>2</v>
      </c>
      <c r="E8" s="3">
        <v>43.5</v>
      </c>
      <c r="F8" s="3">
        <f t="shared" si="0"/>
        <v>17.400000000000002</v>
      </c>
      <c r="G8" s="4">
        <v>90.4</v>
      </c>
      <c r="H8" s="4">
        <f t="shared" si="1"/>
        <v>54.24</v>
      </c>
      <c r="I8" s="4">
        <f t="shared" si="2"/>
        <v>71.64</v>
      </c>
      <c r="J8" s="5" t="s">
        <v>63</v>
      </c>
      <c r="K8" s="2" t="s">
        <v>55</v>
      </c>
    </row>
    <row r="9" spans="1:11" s="11" customFormat="1" ht="14.25">
      <c r="A9" s="7">
        <v>1002</v>
      </c>
      <c r="B9" s="7" t="s">
        <v>42</v>
      </c>
      <c r="C9" s="7" t="s">
        <v>17</v>
      </c>
      <c r="D9" s="7" t="s">
        <v>3</v>
      </c>
      <c r="E9" s="8">
        <v>45</v>
      </c>
      <c r="F9" s="8">
        <f t="shared" si="0"/>
        <v>18</v>
      </c>
      <c r="G9" s="9">
        <v>79.8</v>
      </c>
      <c r="H9" s="9">
        <f t="shared" si="1"/>
        <v>47.879999999999995</v>
      </c>
      <c r="I9" s="9">
        <f t="shared" si="2"/>
        <v>65.88</v>
      </c>
      <c r="J9" s="10" t="s">
        <v>64</v>
      </c>
      <c r="K9" s="7" t="s">
        <v>70</v>
      </c>
    </row>
    <row r="10" spans="1:11" s="11" customFormat="1" ht="14.25">
      <c r="A10" s="7">
        <v>1002</v>
      </c>
      <c r="B10" s="7" t="s">
        <v>29</v>
      </c>
      <c r="C10" s="7" t="s">
        <v>4</v>
      </c>
      <c r="D10" s="7" t="s">
        <v>2</v>
      </c>
      <c r="E10" s="8">
        <v>30</v>
      </c>
      <c r="F10" s="8">
        <f t="shared" si="0"/>
        <v>12</v>
      </c>
      <c r="G10" s="9">
        <v>84.2</v>
      </c>
      <c r="H10" s="9">
        <f t="shared" si="1"/>
        <v>50.52</v>
      </c>
      <c r="I10" s="9">
        <f t="shared" si="2"/>
        <v>62.52</v>
      </c>
      <c r="J10" s="10" t="s">
        <v>65</v>
      </c>
      <c r="K10" s="7" t="s">
        <v>70</v>
      </c>
    </row>
    <row r="11" spans="1:11" s="11" customFormat="1" ht="14.25">
      <c r="A11" s="7">
        <v>1002</v>
      </c>
      <c r="B11" s="7" t="s">
        <v>41</v>
      </c>
      <c r="C11" s="7" t="s">
        <v>16</v>
      </c>
      <c r="D11" s="7" t="s">
        <v>2</v>
      </c>
      <c r="E11" s="8">
        <v>41</v>
      </c>
      <c r="F11" s="8">
        <f t="shared" si="0"/>
        <v>16.400000000000002</v>
      </c>
      <c r="G11" s="9">
        <v>0</v>
      </c>
      <c r="H11" s="9">
        <f t="shared" si="1"/>
        <v>0</v>
      </c>
      <c r="I11" s="9">
        <f t="shared" si="2"/>
        <v>16.400000000000002</v>
      </c>
      <c r="J11" s="10" t="s">
        <v>66</v>
      </c>
      <c r="K11" s="7" t="s">
        <v>70</v>
      </c>
    </row>
    <row r="12" spans="1:11" s="6" customFormat="1" ht="14.25">
      <c r="A12" s="2">
        <v>1003</v>
      </c>
      <c r="B12" s="2" t="s">
        <v>35</v>
      </c>
      <c r="C12" s="2" t="s">
        <v>10</v>
      </c>
      <c r="D12" s="2" t="s">
        <v>2</v>
      </c>
      <c r="E12" s="3">
        <v>40</v>
      </c>
      <c r="F12" s="3">
        <f t="shared" si="0"/>
        <v>16</v>
      </c>
      <c r="G12" s="4">
        <v>92.6</v>
      </c>
      <c r="H12" s="4">
        <f t="shared" si="1"/>
        <v>55.559999999999995</v>
      </c>
      <c r="I12" s="4">
        <f t="shared" si="2"/>
        <v>71.56</v>
      </c>
      <c r="J12" s="5" t="s">
        <v>62</v>
      </c>
      <c r="K12" s="2" t="s">
        <v>55</v>
      </c>
    </row>
    <row r="13" spans="1:11" s="6" customFormat="1" ht="14.25">
      <c r="A13" s="2">
        <v>1003</v>
      </c>
      <c r="B13" s="2" t="s">
        <v>33</v>
      </c>
      <c r="C13" s="2" t="s">
        <v>8</v>
      </c>
      <c r="D13" s="2" t="s">
        <v>2</v>
      </c>
      <c r="E13" s="3">
        <v>38</v>
      </c>
      <c r="F13" s="3">
        <f t="shared" si="0"/>
        <v>15.200000000000001</v>
      </c>
      <c r="G13" s="4">
        <v>90.6</v>
      </c>
      <c r="H13" s="4">
        <f t="shared" si="1"/>
        <v>54.35999999999999</v>
      </c>
      <c r="I13" s="4">
        <f t="shared" si="2"/>
        <v>69.55999999999999</v>
      </c>
      <c r="J13" s="5" t="s">
        <v>63</v>
      </c>
      <c r="K13" s="2" t="s">
        <v>55</v>
      </c>
    </row>
    <row r="14" spans="1:11" s="11" customFormat="1" ht="14.25">
      <c r="A14" s="7">
        <v>1003</v>
      </c>
      <c r="B14" s="7" t="s">
        <v>44</v>
      </c>
      <c r="C14" s="7" t="s">
        <v>19</v>
      </c>
      <c r="D14" s="7" t="s">
        <v>2</v>
      </c>
      <c r="E14" s="8">
        <v>40</v>
      </c>
      <c r="F14" s="8">
        <f t="shared" si="0"/>
        <v>16</v>
      </c>
      <c r="G14" s="9">
        <v>88.4</v>
      </c>
      <c r="H14" s="9">
        <f t="shared" si="1"/>
        <v>53.04</v>
      </c>
      <c r="I14" s="9">
        <f t="shared" si="2"/>
        <v>69.03999999999999</v>
      </c>
      <c r="J14" s="10" t="s">
        <v>64</v>
      </c>
      <c r="K14" s="7" t="s">
        <v>70</v>
      </c>
    </row>
    <row r="15" spans="1:11" s="11" customFormat="1" ht="14.25">
      <c r="A15" s="7">
        <v>1003</v>
      </c>
      <c r="B15" s="7" t="s">
        <v>31</v>
      </c>
      <c r="C15" s="7" t="s">
        <v>6</v>
      </c>
      <c r="D15" s="7" t="s">
        <v>2</v>
      </c>
      <c r="E15" s="8">
        <v>50</v>
      </c>
      <c r="F15" s="8">
        <f t="shared" si="0"/>
        <v>20</v>
      </c>
      <c r="G15" s="9">
        <v>80.8</v>
      </c>
      <c r="H15" s="9">
        <f t="shared" si="1"/>
        <v>48.48</v>
      </c>
      <c r="I15" s="9">
        <f t="shared" si="2"/>
        <v>68.47999999999999</v>
      </c>
      <c r="J15" s="10" t="s">
        <v>65</v>
      </c>
      <c r="K15" s="7" t="s">
        <v>70</v>
      </c>
    </row>
    <row r="16" spans="1:11" s="6" customFormat="1" ht="14.25">
      <c r="A16" s="2">
        <v>1004</v>
      </c>
      <c r="B16" s="2" t="s">
        <v>38</v>
      </c>
      <c r="C16" s="2" t="s">
        <v>13</v>
      </c>
      <c r="D16" s="2" t="s">
        <v>3</v>
      </c>
      <c r="E16" s="3">
        <v>47.5</v>
      </c>
      <c r="F16" s="3">
        <f t="shared" si="0"/>
        <v>19</v>
      </c>
      <c r="G16" s="4">
        <v>87.6</v>
      </c>
      <c r="H16" s="4">
        <f t="shared" si="1"/>
        <v>52.559999999999995</v>
      </c>
      <c r="I16" s="4">
        <f t="shared" si="2"/>
        <v>71.56</v>
      </c>
      <c r="J16" s="5" t="s">
        <v>62</v>
      </c>
      <c r="K16" s="2" t="s">
        <v>55</v>
      </c>
    </row>
    <row r="17" spans="1:11" s="6" customFormat="1" ht="14.25">
      <c r="A17" s="2">
        <v>1005</v>
      </c>
      <c r="B17" s="2" t="s">
        <v>52</v>
      </c>
      <c r="C17" s="2" t="s">
        <v>27</v>
      </c>
      <c r="D17" s="2" t="s">
        <v>2</v>
      </c>
      <c r="E17" s="3">
        <v>47.5</v>
      </c>
      <c r="F17" s="3">
        <f t="shared" si="0"/>
        <v>19</v>
      </c>
      <c r="G17" s="4">
        <v>86</v>
      </c>
      <c r="H17" s="4">
        <f t="shared" si="1"/>
        <v>51.6</v>
      </c>
      <c r="I17" s="4">
        <f t="shared" si="2"/>
        <v>70.6</v>
      </c>
      <c r="J17" s="5" t="s">
        <v>67</v>
      </c>
      <c r="K17" s="2" t="s">
        <v>55</v>
      </c>
    </row>
    <row r="18" spans="1:11" s="11" customFormat="1" ht="14.25">
      <c r="A18" s="7">
        <v>1005</v>
      </c>
      <c r="B18" s="7" t="s">
        <v>45</v>
      </c>
      <c r="C18" s="7" t="s">
        <v>20</v>
      </c>
      <c r="D18" s="7" t="s">
        <v>3</v>
      </c>
      <c r="E18" s="8">
        <v>33</v>
      </c>
      <c r="F18" s="8">
        <f t="shared" si="0"/>
        <v>13.200000000000001</v>
      </c>
      <c r="G18" s="9">
        <v>85.4</v>
      </c>
      <c r="H18" s="9">
        <f t="shared" si="1"/>
        <v>51.24</v>
      </c>
      <c r="I18" s="9">
        <f t="shared" si="2"/>
        <v>64.44</v>
      </c>
      <c r="J18" s="10" t="s">
        <v>68</v>
      </c>
      <c r="K18" s="7" t="s">
        <v>70</v>
      </c>
    </row>
    <row r="19" spans="1:11" s="11" customFormat="1" ht="14.25">
      <c r="A19" s="7">
        <v>1005</v>
      </c>
      <c r="B19" s="7" t="s">
        <v>32</v>
      </c>
      <c r="C19" s="7" t="s">
        <v>7</v>
      </c>
      <c r="D19" s="7" t="s">
        <v>2</v>
      </c>
      <c r="E19" s="8">
        <v>33</v>
      </c>
      <c r="F19" s="8">
        <f t="shared" si="0"/>
        <v>13.200000000000001</v>
      </c>
      <c r="G19" s="9">
        <v>82.6</v>
      </c>
      <c r="H19" s="9">
        <f t="shared" si="1"/>
        <v>49.559999999999995</v>
      </c>
      <c r="I19" s="9">
        <f t="shared" si="2"/>
        <v>62.76</v>
      </c>
      <c r="J19" s="10" t="s">
        <v>69</v>
      </c>
      <c r="K19" s="7" t="s">
        <v>70</v>
      </c>
    </row>
    <row r="20" spans="1:11" s="6" customFormat="1" ht="14.25">
      <c r="A20" s="2">
        <v>1006</v>
      </c>
      <c r="B20" s="2" t="s">
        <v>47</v>
      </c>
      <c r="C20" s="2" t="s">
        <v>22</v>
      </c>
      <c r="D20" s="2" t="s">
        <v>2</v>
      </c>
      <c r="E20" s="3">
        <v>40.5</v>
      </c>
      <c r="F20" s="3">
        <f t="shared" si="0"/>
        <v>16.2</v>
      </c>
      <c r="G20" s="4">
        <v>85.4</v>
      </c>
      <c r="H20" s="4">
        <f t="shared" si="1"/>
        <v>51.24</v>
      </c>
      <c r="I20" s="4">
        <f t="shared" si="2"/>
        <v>67.44</v>
      </c>
      <c r="J20" s="5" t="s">
        <v>62</v>
      </c>
      <c r="K20" s="2" t="s">
        <v>55</v>
      </c>
    </row>
    <row r="21" spans="1:11" s="11" customFormat="1" ht="14.25">
      <c r="A21" s="7">
        <v>1006</v>
      </c>
      <c r="B21" s="7" t="s">
        <v>49</v>
      </c>
      <c r="C21" s="7" t="s">
        <v>24</v>
      </c>
      <c r="D21" s="7" t="s">
        <v>3</v>
      </c>
      <c r="E21" s="8">
        <v>38</v>
      </c>
      <c r="F21" s="8">
        <f t="shared" si="0"/>
        <v>15.200000000000001</v>
      </c>
      <c r="G21" s="9">
        <v>0</v>
      </c>
      <c r="H21" s="9">
        <f t="shared" si="1"/>
        <v>0</v>
      </c>
      <c r="I21" s="9">
        <f t="shared" si="2"/>
        <v>15.200000000000001</v>
      </c>
      <c r="J21" s="10" t="s">
        <v>63</v>
      </c>
      <c r="K21" s="7" t="s">
        <v>70</v>
      </c>
    </row>
    <row r="22" spans="1:11" s="11" customFormat="1" ht="14.25">
      <c r="A22" s="7">
        <v>1006</v>
      </c>
      <c r="B22" s="7" t="s">
        <v>43</v>
      </c>
      <c r="C22" s="7" t="s">
        <v>18</v>
      </c>
      <c r="D22" s="7" t="s">
        <v>3</v>
      </c>
      <c r="E22" s="8">
        <v>37.5</v>
      </c>
      <c r="F22" s="8">
        <f t="shared" si="0"/>
        <v>15</v>
      </c>
      <c r="G22" s="9">
        <v>0</v>
      </c>
      <c r="H22" s="9">
        <f t="shared" si="1"/>
        <v>0</v>
      </c>
      <c r="I22" s="9">
        <f t="shared" si="2"/>
        <v>15</v>
      </c>
      <c r="J22" s="10" t="s">
        <v>64</v>
      </c>
      <c r="K22" s="7" t="s">
        <v>70</v>
      </c>
    </row>
    <row r="23" spans="1:11" s="6" customFormat="1" ht="14.25">
      <c r="A23" s="2">
        <v>1007</v>
      </c>
      <c r="B23" s="2" t="s">
        <v>40</v>
      </c>
      <c r="C23" s="2" t="s">
        <v>15</v>
      </c>
      <c r="D23" s="2" t="s">
        <v>2</v>
      </c>
      <c r="E23" s="3">
        <v>42.5</v>
      </c>
      <c r="F23" s="3">
        <f t="shared" si="0"/>
        <v>17</v>
      </c>
      <c r="G23" s="4">
        <v>90</v>
      </c>
      <c r="H23" s="4">
        <f t="shared" si="1"/>
        <v>54</v>
      </c>
      <c r="I23" s="4">
        <f t="shared" si="2"/>
        <v>71</v>
      </c>
      <c r="J23" s="5" t="s">
        <v>62</v>
      </c>
      <c r="K23" s="2" t="s">
        <v>55</v>
      </c>
    </row>
    <row r="24" spans="1:11" s="11" customFormat="1" ht="14.25">
      <c r="A24" s="7">
        <v>1007</v>
      </c>
      <c r="B24" s="7" t="s">
        <v>51</v>
      </c>
      <c r="C24" s="7" t="s">
        <v>26</v>
      </c>
      <c r="D24" s="7" t="s">
        <v>3</v>
      </c>
      <c r="E24" s="8">
        <v>29</v>
      </c>
      <c r="F24" s="8">
        <f t="shared" si="0"/>
        <v>11.600000000000001</v>
      </c>
      <c r="G24" s="9">
        <v>0</v>
      </c>
      <c r="H24" s="9">
        <f t="shared" si="1"/>
        <v>0</v>
      </c>
      <c r="I24" s="9">
        <f t="shared" si="2"/>
        <v>11.600000000000001</v>
      </c>
      <c r="J24" s="10" t="s">
        <v>63</v>
      </c>
      <c r="K24" s="7" t="s">
        <v>70</v>
      </c>
    </row>
    <row r="25" spans="1:11" s="6" customFormat="1" ht="14.25">
      <c r="A25" s="2">
        <v>1009</v>
      </c>
      <c r="B25" s="2" t="s">
        <v>36</v>
      </c>
      <c r="C25" s="2" t="s">
        <v>11</v>
      </c>
      <c r="D25" s="2" t="s">
        <v>3</v>
      </c>
      <c r="E25" s="3">
        <v>44.5</v>
      </c>
      <c r="F25" s="3">
        <f t="shared" si="0"/>
        <v>17.8</v>
      </c>
      <c r="G25" s="4">
        <v>74.4</v>
      </c>
      <c r="H25" s="4">
        <f t="shared" si="1"/>
        <v>44.64</v>
      </c>
      <c r="I25" s="4">
        <f t="shared" si="2"/>
        <v>62.44</v>
      </c>
      <c r="J25" s="5" t="s">
        <v>62</v>
      </c>
      <c r="K25" s="2" t="s">
        <v>55</v>
      </c>
    </row>
  </sheetData>
  <sheetProtection/>
  <printOptions gridLines="1"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2016-04-01T01:07:23Z</cp:lastPrinted>
  <dcterms:created xsi:type="dcterms:W3CDTF">1996-12-17T01:32:42Z</dcterms:created>
  <dcterms:modified xsi:type="dcterms:W3CDTF">2016-04-11T03:21:59Z</dcterms:modified>
  <cp:category/>
  <cp:version/>
  <cp:contentType/>
  <cp:contentStatus/>
</cp:coreProperties>
</file>